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Istruzioni" sheetId="1" r:id="rId1"/>
    <sheet name="Obiettivi" sheetId="2" r:id="rId2"/>
    <sheet name="Diario giornaliero" sheetId="3" r:id="rId3"/>
    <sheet name="Settimanale" sheetId="4" r:id="rId4"/>
    <sheet name="Numero allenamenti" sheetId="5" r:id="rId5"/>
    <sheet name="Stato di forma" sheetId="6" r:id="rId6"/>
    <sheet name="Peso" sheetId="7" r:id="rId7"/>
    <sheet name="Frequenza cardiaca" sheetId="8" r:id="rId8"/>
    <sheet name="Riassunto" sheetId="9" r:id="rId9"/>
  </sheets>
  <definedNames/>
  <calcPr fullCalcOnLoad="1"/>
</workbook>
</file>

<file path=xl/sharedStrings.xml><?xml version="1.0" encoding="utf-8"?>
<sst xmlns="http://schemas.openxmlformats.org/spreadsheetml/2006/main" count="663" uniqueCount="120">
  <si>
    <t>Settimana</t>
  </si>
  <si>
    <t>Terreno</t>
  </si>
  <si>
    <t>n°all.</t>
  </si>
  <si>
    <t>Commento</t>
  </si>
  <si>
    <t>Forma</t>
  </si>
  <si>
    <t>Totale</t>
  </si>
  <si>
    <t>Totale settimanale</t>
  </si>
  <si>
    <t>NW</t>
  </si>
  <si>
    <t>Nordic Walking</t>
  </si>
  <si>
    <t>Nordic Trekking</t>
  </si>
  <si>
    <t>Nordic Skiing</t>
  </si>
  <si>
    <t>Nordic Snowshoeing</t>
  </si>
  <si>
    <t>Nordic Inline Skating</t>
  </si>
  <si>
    <t>NT</t>
  </si>
  <si>
    <t>NS</t>
  </si>
  <si>
    <t>NSS</t>
  </si>
  <si>
    <t>NIS</t>
  </si>
  <si>
    <t>FC a riposo</t>
  </si>
  <si>
    <t>FC fine attività</t>
  </si>
  <si>
    <t>Peso</t>
  </si>
  <si>
    <t>FC fine att.</t>
  </si>
  <si>
    <t>Annuale</t>
  </si>
  <si>
    <t>\</t>
  </si>
  <si>
    <t>Numero all.</t>
  </si>
  <si>
    <t>Nov.</t>
  </si>
  <si>
    <t>Dic.</t>
  </si>
  <si>
    <t>Gen.</t>
  </si>
  <si>
    <t>Feb.</t>
  </si>
  <si>
    <t>Mar.</t>
  </si>
  <si>
    <t>Apr.</t>
  </si>
  <si>
    <t>Mag.</t>
  </si>
  <si>
    <t>Giu.</t>
  </si>
  <si>
    <t>Lug.</t>
  </si>
  <si>
    <t>Ago.</t>
  </si>
  <si>
    <t>Set.</t>
  </si>
  <si>
    <t>Ott.</t>
  </si>
  <si>
    <t xml:space="preserve"> </t>
  </si>
  <si>
    <t>FC a fine att.</t>
  </si>
  <si>
    <t>Istruzioni</t>
  </si>
  <si>
    <t xml:space="preserve">In particolare vi sarà utile inserire il luogo dell'allenamento, con chi vi siete allenati e magari anche il percorso che avete fatto. </t>
  </si>
  <si>
    <t>Se mettete un numero decimale (ex 2,4) vedrete visualizzato l'intero più vicino.</t>
  </si>
  <si>
    <t>Forma.</t>
  </si>
  <si>
    <t>Soltanto con una buona esecuzione della tecnica fondamentale si possono ottenere tutti gli effetti desiderati, sia sul piano della salute sia anche nel metodo dell'allenamento.</t>
  </si>
  <si>
    <t>L'allenamento dovrebbe essere controllato per ottenere gli effetti desiderati, come p. es. un miglioramento della forma fisica aerobica, un calo di peso, ecc.</t>
  </si>
  <si>
    <t>- peso (con una bilancia);</t>
  </si>
  <si>
    <t>- frequenza cardiaca (con l'apposito cardiofrequenzimetro);</t>
  </si>
  <si>
    <t>- stato di forma (sensazione soggettiva).</t>
  </si>
  <si>
    <t>Questo diario di allenamento è un aiuto per il controllo di alcuni parametri:</t>
  </si>
  <si>
    <t>Conoscendone l'utilità, ho voluto adattarlo al Nordic Walking.</t>
  </si>
  <si>
    <t>La sua compilazione è facile ed i risultati sono facilmente leggibili, sia per voi che per il vostro Basic Instructor.</t>
  </si>
  <si>
    <t>Diario giornaliero</t>
  </si>
  <si>
    <t>E' questo il foglio che dovrete compilare alla fine di ogni allenamento: i grafici ed i dati degli altri fogli si aggiornano automaticamente.</t>
  </si>
  <si>
    <t>Le prime cinque colonne riguardano il tipo di attività svolta:</t>
  </si>
  <si>
    <r>
      <t xml:space="preserve">I dati vanno inseriti nella forma [ore.minuti], quindi per segnare 55' dovrete scrivere 0.55. </t>
    </r>
    <r>
      <rPr>
        <u val="single"/>
        <sz val="10"/>
        <rFont val="Arial"/>
        <family val="2"/>
      </rPr>
      <t>E' importante!</t>
    </r>
  </si>
  <si>
    <t>come, del resto,  viene indicato sui pannelli informativi dei Nordic Fitness Park (aree in cui sono segnati dei sentieri pensati apposta per la pratica del Nordic Walking).</t>
  </si>
  <si>
    <r>
      <t>Nella colonna "</t>
    </r>
    <r>
      <rPr>
        <b/>
        <sz val="10"/>
        <rFont val="Arial"/>
        <family val="2"/>
      </rPr>
      <t>n° all.</t>
    </r>
    <r>
      <rPr>
        <sz val="10"/>
        <rFont val="Arial"/>
        <family val="2"/>
      </rPr>
      <t xml:space="preserve">" si riporta il numero di allenamenti svolti in quella giornata. </t>
    </r>
  </si>
  <si>
    <r>
      <t>Nella colonna "</t>
    </r>
    <r>
      <rPr>
        <b/>
        <sz val="10"/>
        <rFont val="Arial"/>
        <family val="2"/>
      </rPr>
      <t>Commento</t>
    </r>
    <r>
      <rPr>
        <sz val="10"/>
        <rFont val="Arial"/>
        <family val="2"/>
      </rPr>
      <t>"</t>
    </r>
    <r>
      <rPr>
        <sz val="10"/>
        <rFont val="Arial"/>
        <family val="0"/>
      </rPr>
      <t xml:space="preserve"> inserite un breve commento all'allenamento svolto.</t>
    </r>
  </si>
  <si>
    <t>E adesso passiamo alle colonne di maggior interesse, in cui si devono inserire i dati relativi ai parametri di controllo sopra citati.</t>
  </si>
  <si>
    <r>
      <t>Nella colonna "</t>
    </r>
    <r>
      <rPr>
        <b/>
        <sz val="10"/>
        <rFont val="Arial"/>
        <family val="2"/>
      </rPr>
      <t>Stato di forma</t>
    </r>
    <r>
      <rPr>
        <sz val="10"/>
        <rFont val="Arial"/>
        <family val="2"/>
      </rPr>
      <t xml:space="preserve">" inserite il vostro stato di forma giornaliero. Utilizzate i numeri compresi tra 1 e 5. </t>
    </r>
  </si>
  <si>
    <r>
      <t>Nella colonna "</t>
    </r>
    <r>
      <rPr>
        <b/>
        <sz val="10"/>
        <rFont val="Arial"/>
        <family val="2"/>
      </rPr>
      <t>Peso</t>
    </r>
    <r>
      <rPr>
        <sz val="10"/>
        <rFont val="Arial"/>
        <family val="2"/>
      </rPr>
      <t>" inserite il vostro peso (ci si deve pesare al mattino appena svegli!) espresso in kg.</t>
    </r>
  </si>
  <si>
    <r>
      <t>Nella colonna "</t>
    </r>
    <r>
      <rPr>
        <b/>
        <sz val="10"/>
        <rFont val="Arial"/>
        <family val="2"/>
      </rPr>
      <t>FC a riposo</t>
    </r>
    <r>
      <rPr>
        <sz val="10"/>
        <rFont val="Arial"/>
        <family val="2"/>
      </rPr>
      <t>" si riporta la frequenza cardiaca espressa in bpm (o batt/min ossia battiti al minuto) misurata a riposo (cioè non sotto sforzo).</t>
    </r>
  </si>
  <si>
    <t>Tale misura va effettuata generalmente al mattino appena svegli, ma può andar bene anche subito prima dell'allenamento.</t>
  </si>
  <si>
    <t>La frequenza cardiaca in condizioni di riposo è pari a circa 70 battiti al minuto (60-80).</t>
  </si>
  <si>
    <r>
      <t>Nella colonna "</t>
    </r>
    <r>
      <rPr>
        <b/>
        <sz val="10"/>
        <rFont val="Arial"/>
        <family val="2"/>
      </rPr>
      <t>FC a fine att.</t>
    </r>
    <r>
      <rPr>
        <sz val="10"/>
        <rFont val="Arial"/>
        <family val="2"/>
      </rPr>
      <t>" si inserisce la frequenza cardiaca (sempre espressa in bpm) misurata subito dopo l'allenamento (e subito prima degli esercizi di stretching).</t>
    </r>
  </si>
  <si>
    <t>Ricordatevi che il Nordic Walking è un'attività grazie alla quale, durante l'allenamento, si dovrebbe raggiungere una frequenza cardiaca metabolica,</t>
  </si>
  <si>
    <t>ossia pari al 60-70% della frequenza cardiaca massima (FC max).</t>
  </si>
  <si>
    <t>Per stimare la FC max possono esservi d'aiuto le seguenti formule:</t>
  </si>
  <si>
    <t>- donne:</t>
  </si>
  <si>
    <t xml:space="preserve">226 - età </t>
  </si>
  <si>
    <t>(esempio: 226 - 40 anni = 186)</t>
  </si>
  <si>
    <t>- uomini:</t>
  </si>
  <si>
    <t>220 - età</t>
  </si>
  <si>
    <t>(esempio: 220 - 40 anni = 180)</t>
  </si>
  <si>
    <t>Per cui una donna di 40 anni, durante una seduta di allenamento di Nordic Walking, raggiungerà una frequenza cardiaca pari a 112-130 bpm</t>
  </si>
  <si>
    <t>ed un uomo della stessa età raggiungerà una frequenza cardiaca pari a 108-126 bpm.</t>
  </si>
  <si>
    <t>Ai fini della compilazione di questo diario è più che sufficiente misurare la frequenza cardiaca tastando il proprio polso, con l'ausilio di un orologio.</t>
  </si>
  <si>
    <t>Però il cardiofrequenzimetro è molto utile per controllare i battiti anche durante l'allenamento e, quindi, permette di mantenere la frequenza cardiaca costante durante l'attività.</t>
  </si>
  <si>
    <t>Negli altri fogli di questo file (Settimanale, Numero di allenamenti, Stato di forma, Peso, Frequenza cardiaca e Riassunto) potete trovare la sintesi dei dati</t>
  </si>
  <si>
    <t>ed i risultati dei vostri allenamenti graficizzati.</t>
  </si>
  <si>
    <r>
      <t>Le colonne "</t>
    </r>
    <r>
      <rPr>
        <b/>
        <sz val="10"/>
        <rFont val="Arial"/>
        <family val="2"/>
      </rPr>
      <t>Totale</t>
    </r>
    <r>
      <rPr>
        <sz val="10"/>
        <rFont val="Arial"/>
        <family val="2"/>
      </rPr>
      <t>" e "</t>
    </r>
    <r>
      <rPr>
        <b/>
        <sz val="10"/>
        <rFont val="Arial"/>
        <family val="2"/>
      </rPr>
      <t>Totale settimanale</t>
    </r>
    <r>
      <rPr>
        <sz val="10"/>
        <rFont val="Arial"/>
        <family val="2"/>
      </rPr>
      <t>" si aggiornano automaticamente, con la somma delle ore giornaliere e settimanali di allenamento.</t>
    </r>
  </si>
  <si>
    <t>Anche lo schemino a destra di ogni tabella settimanale si aggiorna automaticamente con la somma delle ore delle varie attività e del numero di allenamento</t>
  </si>
  <si>
    <t>e con la media dello stato di forma, del peso e della frequenza cardiaca a riposo e a fine attività.</t>
  </si>
  <si>
    <t>Ricordatevi che, per ottenere gli effetti desiderati, è ottimale fare almeno 3 allenamenti alla settimana (es.: nelle giornate di lunedì, mercoledì e venerdì si fa 1h30' di NW;</t>
  </si>
  <si>
    <t>oppure nelle giornate di martedì e giovedì si fa 1h30' di NW e nella giornata di domenica si fa un'escursione di NW della durata di 1/2 giornata; ecc.)</t>
  </si>
  <si>
    <t>Non mi resta che augurarvi… BUON ALLENAMENTO!!!</t>
  </si>
  <si>
    <t>Alice Russian</t>
  </si>
  <si>
    <t>Nordic Walking Basic Instructor</t>
  </si>
  <si>
    <t>E-mail: alicerussian@hotmail.com</t>
  </si>
  <si>
    <t>Cell.: 3477049847</t>
  </si>
  <si>
    <t>Se compilate regolarmente questo diario di allenamento, non dimenticate di mostrarlo ogni tanto al vostro Basic Instructor:</t>
  </si>
  <si>
    <t>in questo modo, valutando i vostri risultati, sarà più facile per lui programmare le prossime uscite affinchè possiate raggiungere i vostri obiettivi.</t>
  </si>
  <si>
    <t>Obiettivi</t>
  </si>
  <si>
    <r>
      <t xml:space="preserve">- Nordic Walking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NW</t>
    </r>
    <r>
      <rPr>
        <sz val="10"/>
        <rFont val="Arial"/>
        <family val="2"/>
      </rPr>
      <t>): è la seduta di allenamento in senso stretto, della durata di 1h30'-2h;</t>
    </r>
  </si>
  <si>
    <r>
      <t xml:space="preserve">- Nordic Trekking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NT</t>
    </r>
    <r>
      <rPr>
        <sz val="10"/>
        <rFont val="Arial"/>
        <family val="2"/>
      </rPr>
      <t>): è un'escursione di NW della durata superiore a 2h;</t>
    </r>
  </si>
  <si>
    <r>
      <t xml:space="preserve">- Nordic Skiing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NS</t>
    </r>
    <r>
      <rPr>
        <sz val="10"/>
        <rFont val="Arial"/>
        <family val="2"/>
      </rPr>
      <t>): è un'uscita con gli sci da fondo (tecnica classica e pattinato) sia su pista che su neve fresca;</t>
    </r>
  </si>
  <si>
    <r>
      <t xml:space="preserve">- Nordic Snow shoeing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NSS</t>
    </r>
    <r>
      <rPr>
        <sz val="10"/>
        <rFont val="Arial"/>
        <family val="2"/>
      </rPr>
      <t>): è un'uscita sulla neve con le racchette da neve (ciaspe o ciaspole);</t>
    </r>
  </si>
  <si>
    <r>
      <t xml:space="preserve">- Nordic Inline Skating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NIS</t>
    </r>
    <r>
      <rPr>
        <sz val="10"/>
        <rFont val="Arial"/>
        <family val="2"/>
      </rPr>
      <t>): è un'uscita con i roller blade (e ovviamente i bastoncini). Vanno bene anche gli skiroll.</t>
    </r>
  </si>
  <si>
    <t>Cognome:</t>
  </si>
  <si>
    <t>Data di nascita:</t>
  </si>
  <si>
    <t>Indirizzo:</t>
  </si>
  <si>
    <t>E-mail:</t>
  </si>
  <si>
    <t>Anno Primo Corso Base NW:</t>
  </si>
  <si>
    <t>Tel./Cell.:</t>
  </si>
  <si>
    <t>Altezza:</t>
  </si>
  <si>
    <t>Altezza ottimale dei bastoncini:</t>
  </si>
  <si>
    <t>Città:</t>
  </si>
  <si>
    <t>Obiettivo</t>
  </si>
  <si>
    <t>Scadenza</t>
  </si>
  <si>
    <t>Realizzato</t>
  </si>
  <si>
    <t>In questo foglio si riportano i propri dati e gli obiettivi che si vogliono raggiungere.</t>
  </si>
  <si>
    <t>Nella tabella si riportano gli obiettivi, le scadenze previste (es.: fine anno; fine primo semestre; ecc.) e se l'obiettivo è stato raggiunto nel periodo di tempo stabilito.</t>
  </si>
  <si>
    <t xml:space="preserve">Questo diario di allenamento prende spunto da un lavoro danese, ideato per coloro che praticano l'Orienteering. </t>
  </si>
  <si>
    <t>Non dimenticate i 10 minuti di riscaldamento prima dell'allenamento ed i 10 minuti di stretching dopo l'allenamento</t>
  </si>
  <si>
    <t>Nella tecnica del Nordic Walking bisogna tener conto diversi aspetti.</t>
  </si>
  <si>
    <r>
      <t>La colonna "</t>
    </r>
    <r>
      <rPr>
        <b/>
        <sz val="10"/>
        <rFont val="Arial"/>
        <family val="2"/>
      </rPr>
      <t>Terreno</t>
    </r>
    <r>
      <rPr>
        <sz val="10"/>
        <rFont val="Arial"/>
        <family val="2"/>
      </rPr>
      <t>" è sostanzialmente una colonna in cui si riporta un commento sul tipo di terreno.</t>
    </r>
  </si>
  <si>
    <t>Ad esempio, si può riportare la percentuale di strada aperta al traffico, di strada asfaltata, di strada forestale e di sentiero stretto presente lungo il percorso,</t>
  </si>
  <si>
    <t xml:space="preserve">Ebbene sì: si possono fare anche più allenamenti al giorno: ad esempio uno in pausa pranzo ed un altro alla sera! </t>
  </si>
  <si>
    <t>Nome:</t>
  </si>
  <si>
    <t>www.NordicWalkingLombardia.it</t>
  </si>
  <si>
    <t>Diario di allenamento 2008 di NordicWalkingLombardia.it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</si>
</sst>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kr&quot;\ #,##0_);\(&quot;kr&quot;\ #,##0\)"/>
    <numFmt numFmtId="177" formatCode="&quot;kr&quot;\ #,##0_);[Red]\(&quot;kr&quot;\ #,##0\)"/>
    <numFmt numFmtId="178" formatCode="&quot;kr&quot;\ #,##0.00_);\(&quot;kr&quot;\ #,##0.00\)"/>
    <numFmt numFmtId="179" formatCode="&quot;kr&quot;\ #,##0.00_);[Red]\(&quot;kr&quot;\ #,##0.00\)"/>
    <numFmt numFmtId="180" formatCode="_(&quot;kr&quot;\ * #,##0_);_(&quot;kr&quot;\ * \(#,##0\);_(&quot;kr&quot;\ * &quot;-&quot;_);_(@_)"/>
    <numFmt numFmtId="181" formatCode="_(* #,##0_);_(* \(#,##0\);_(* &quot;-&quot;_);_(@_)"/>
    <numFmt numFmtId="182" formatCode="_(&quot;kr&quot;\ * #,##0.00_);_(&quot;kr&quot;\ * \(#,##0.00\);_(&quot;kr&quot;\ * &quot;-&quot;??_);_(@_)"/>
    <numFmt numFmtId="183" formatCode="_(* #,##0.00_);_(* \(#,##0.00\);_(* &quot;-&quot;??_);_(@_)"/>
    <numFmt numFmtId="184" formatCode="&quot;kr&quot;\ #,##0;&quot;kr&quot;\ \-#,##0"/>
    <numFmt numFmtId="185" formatCode="&quot;kr&quot;\ #,##0;[Red]&quot;kr&quot;\ \-#,##0"/>
    <numFmt numFmtId="186" formatCode="&quot;kr&quot;\ #,##0.00;&quot;kr&quot;\ \-#,##0.00"/>
    <numFmt numFmtId="187" formatCode="&quot;kr&quot;\ #,##0.00;[Red]&quot;kr&quot;\ \-#,##0.00"/>
    <numFmt numFmtId="188" formatCode="_ &quot;kr&quot;\ * #,##0_ ;_ &quot;kr&quot;\ * \-#,##0_ ;_ &quot;kr&quot;\ * &quot;-&quot;_ ;_ @_ "/>
    <numFmt numFmtId="189" formatCode="_ * #,##0_ ;_ * \-#,##0_ ;_ * &quot;-&quot;_ ;_ @_ "/>
    <numFmt numFmtId="190" formatCode="_ &quot;kr&quot;\ * #,##0.00_ ;_ &quot;kr&quot;\ * \-#,##0.00_ ;_ &quot;kr&quot;\ * &quot;-&quot;??_ ;_ @_ "/>
    <numFmt numFmtId="191" formatCode="_ * #,##0.00_ ;_ * \-#,##0.00_ ;_ * &quot;-&quot;??_ ;_ @_ "/>
    <numFmt numFmtId="192" formatCode="0.0"/>
    <numFmt numFmtId="193" formatCode="dd/mm"/>
    <numFmt numFmtId="194" formatCode="dd/mm/\y\y"/>
    <numFmt numFmtId="195" formatCode="0.000"/>
    <numFmt numFmtId="196" formatCode="0.0000"/>
    <numFmt numFmtId="197" formatCode="[h]:mm"/>
    <numFmt numFmtId="198" formatCode="[h]"/>
    <numFmt numFmtId="199" formatCode="d/mm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9"/>
      <name val="Times New Roman"/>
      <family val="1"/>
    </font>
    <font>
      <b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u val="single"/>
      <sz val="10"/>
      <name val="Arial"/>
      <family val="0"/>
    </font>
    <font>
      <sz val="10"/>
      <name val="Times New Roman"/>
      <family val="1"/>
    </font>
    <font>
      <b/>
      <sz val="14"/>
      <name val="Arial"/>
      <family val="2"/>
    </font>
    <font>
      <sz val="5.5"/>
      <name val="Arial"/>
      <family val="0"/>
    </font>
    <font>
      <sz val="8.5"/>
      <name val="Arial"/>
      <family val="2"/>
    </font>
    <font>
      <sz val="20"/>
      <name val="Arial"/>
      <family val="2"/>
    </font>
    <font>
      <sz val="10.75"/>
      <name val="Arial"/>
      <family val="0"/>
    </font>
    <font>
      <b/>
      <u val="single"/>
      <sz val="10"/>
      <name val="Arial"/>
      <family val="2"/>
    </font>
    <font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20" fontId="0" fillId="2" borderId="0" xfId="0" applyNumberFormat="1" applyFill="1" applyAlignment="1">
      <alignment/>
    </xf>
    <xf numFmtId="1" fontId="4" fillId="2" borderId="0" xfId="0" applyNumberFormat="1" applyFont="1" applyFill="1" applyAlignment="1">
      <alignment horizontal="center"/>
    </xf>
    <xf numFmtId="197" fontId="1" fillId="2" borderId="0" xfId="0" applyNumberFormat="1" applyFont="1" applyFill="1" applyAlignment="1">
      <alignment/>
    </xf>
    <xf numFmtId="197" fontId="6" fillId="2" borderId="0" xfId="0" applyNumberFormat="1" applyFont="1" applyFill="1" applyAlignment="1">
      <alignment/>
    </xf>
    <xf numFmtId="20" fontId="0" fillId="2" borderId="0" xfId="0" applyNumberFormat="1" applyFill="1" applyAlignment="1">
      <alignment horizontal="right"/>
    </xf>
    <xf numFmtId="0" fontId="0" fillId="2" borderId="0" xfId="0" applyFill="1" applyAlignment="1">
      <alignment/>
    </xf>
    <xf numFmtId="20" fontId="7" fillId="0" borderId="0" xfId="0" applyNumberFormat="1" applyFont="1" applyAlignment="1">
      <alignment/>
    </xf>
    <xf numFmtId="197" fontId="8" fillId="2" borderId="0" xfId="0" applyNumberFormat="1" applyFont="1" applyFill="1" applyAlignment="1">
      <alignment/>
    </xf>
    <xf numFmtId="197" fontId="9" fillId="2" borderId="0" xfId="0" applyNumberFormat="1" applyFont="1" applyFill="1" applyAlignment="1">
      <alignment/>
    </xf>
    <xf numFmtId="20" fontId="7" fillId="2" borderId="0" xfId="0" applyNumberFormat="1" applyFont="1" applyFill="1" applyAlignment="1">
      <alignment/>
    </xf>
    <xf numFmtId="193" fontId="1" fillId="0" borderId="1" xfId="0" applyNumberFormat="1" applyFont="1" applyBorder="1" applyAlignment="1">
      <alignment horizontal="center"/>
    </xf>
    <xf numFmtId="199" fontId="8" fillId="0" borderId="0" xfId="0" applyNumberFormat="1" applyFont="1" applyFill="1" applyBorder="1" applyAlignment="1">
      <alignment horizontal="center"/>
    </xf>
    <xf numFmtId="197" fontId="8" fillId="0" borderId="2" xfId="0" applyNumberFormat="1" applyFont="1" applyBorder="1" applyAlignment="1" applyProtection="1">
      <alignment horizontal="center"/>
      <protection locked="0"/>
    </xf>
    <xf numFmtId="1" fontId="8" fillId="0" borderId="2" xfId="0" applyNumberFormat="1" applyFont="1" applyBorder="1" applyAlignment="1" applyProtection="1">
      <alignment horizontal="center"/>
      <protection locked="0"/>
    </xf>
    <xf numFmtId="197" fontId="8" fillId="0" borderId="2" xfId="0" applyNumberFormat="1" applyFont="1" applyFill="1" applyBorder="1" applyAlignment="1">
      <alignment horizontal="center"/>
    </xf>
    <xf numFmtId="197" fontId="8" fillId="0" borderId="3" xfId="0" applyNumberFormat="1" applyFont="1" applyFill="1" applyBorder="1" applyAlignment="1">
      <alignment horizontal="center"/>
    </xf>
    <xf numFmtId="20" fontId="1" fillId="2" borderId="0" xfId="0" applyNumberFormat="1" applyFont="1" applyFill="1" applyAlignment="1">
      <alignment/>
    </xf>
    <xf numFmtId="20" fontId="1" fillId="2" borderId="0" xfId="0" applyNumberFormat="1" applyFont="1" applyFill="1" applyAlignment="1">
      <alignment horizontal="right"/>
    </xf>
    <xf numFmtId="20" fontId="1" fillId="0" borderId="0" xfId="0" applyNumberFormat="1" applyFont="1" applyAlignment="1">
      <alignment/>
    </xf>
    <xf numFmtId="199" fontId="8" fillId="0" borderId="4" xfId="0" applyNumberFormat="1" applyFont="1" applyFill="1" applyBorder="1" applyAlignment="1" applyProtection="1">
      <alignment horizontal="center"/>
      <protection hidden="1"/>
    </xf>
    <xf numFmtId="197" fontId="8" fillId="0" borderId="5" xfId="0" applyNumberFormat="1" applyFont="1" applyBorder="1" applyAlignment="1" applyProtection="1">
      <alignment horizontal="center"/>
      <protection locked="0"/>
    </xf>
    <xf numFmtId="1" fontId="8" fillId="0" borderId="5" xfId="0" applyNumberFormat="1" applyFont="1" applyBorder="1" applyAlignment="1" applyProtection="1">
      <alignment horizontal="center"/>
      <protection locked="0"/>
    </xf>
    <xf numFmtId="197" fontId="8" fillId="0" borderId="5" xfId="0" applyNumberFormat="1" applyFont="1" applyFill="1" applyBorder="1" applyAlignment="1">
      <alignment horizontal="center"/>
    </xf>
    <xf numFmtId="197" fontId="8" fillId="0" borderId="6" xfId="0" applyNumberFormat="1" applyFont="1" applyFill="1" applyBorder="1" applyAlignment="1">
      <alignment horizontal="center"/>
    </xf>
    <xf numFmtId="197" fontId="9" fillId="0" borderId="7" xfId="0" applyNumberFormat="1" applyFont="1" applyFill="1" applyBorder="1" applyAlignment="1">
      <alignment/>
    </xf>
    <xf numFmtId="197" fontId="8" fillId="0" borderId="8" xfId="0" applyNumberFormat="1" applyFont="1" applyBorder="1" applyAlignment="1" applyProtection="1">
      <alignment horizontal="center"/>
      <protection locked="0"/>
    </xf>
    <xf numFmtId="1" fontId="8" fillId="0" borderId="8" xfId="0" applyNumberFormat="1" applyFont="1" applyBorder="1" applyAlignment="1" applyProtection="1">
      <alignment horizontal="center"/>
      <protection locked="0"/>
    </xf>
    <xf numFmtId="20" fontId="8" fillId="0" borderId="8" xfId="0" applyNumberFormat="1" applyFont="1" applyBorder="1" applyAlignment="1" applyProtection="1">
      <alignment vertical="top" wrapText="1"/>
      <protection locked="0"/>
    </xf>
    <xf numFmtId="197" fontId="8" fillId="0" borderId="8" xfId="0" applyNumberFormat="1" applyFont="1" applyFill="1" applyBorder="1" applyAlignment="1">
      <alignment horizontal="center"/>
    </xf>
    <xf numFmtId="197" fontId="8" fillId="0" borderId="9" xfId="0" applyNumberFormat="1" applyFont="1" applyFill="1" applyBorder="1" applyAlignment="1">
      <alignment horizontal="center"/>
    </xf>
    <xf numFmtId="197" fontId="9" fillId="0" borderId="10" xfId="0" applyNumberFormat="1" applyFont="1" applyFill="1" applyBorder="1" applyAlignment="1">
      <alignment/>
    </xf>
    <xf numFmtId="197" fontId="9" fillId="0" borderId="11" xfId="0" applyNumberFormat="1" applyFont="1" applyFill="1" applyBorder="1" applyAlignment="1">
      <alignment/>
    </xf>
    <xf numFmtId="199" fontId="8" fillId="0" borderId="12" xfId="0" applyNumberFormat="1" applyFont="1" applyFill="1" applyBorder="1" applyAlignment="1">
      <alignment horizontal="center"/>
    </xf>
    <xf numFmtId="0" fontId="0" fillId="0" borderId="5" xfId="0" applyBorder="1" applyAlignment="1">
      <alignment vertical="top" wrapText="1"/>
    </xf>
    <xf numFmtId="20" fontId="9" fillId="0" borderId="11" xfId="0" applyNumberFormat="1" applyFont="1" applyBorder="1" applyAlignment="1">
      <alignment/>
    </xf>
    <xf numFmtId="20" fontId="0" fillId="0" borderId="0" xfId="0" applyNumberFormat="1" applyAlignment="1">
      <alignment/>
    </xf>
    <xf numFmtId="1" fontId="9" fillId="0" borderId="10" xfId="0" applyNumberFormat="1" applyFont="1" applyFill="1" applyBorder="1" applyAlignment="1">
      <alignment/>
    </xf>
    <xf numFmtId="197" fontId="8" fillId="0" borderId="13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/>
    </xf>
    <xf numFmtId="199" fontId="8" fillId="0" borderId="14" xfId="0" applyNumberFormat="1" applyFont="1" applyFill="1" applyBorder="1" applyAlignment="1">
      <alignment horizontal="center"/>
    </xf>
    <xf numFmtId="197" fontId="8" fillId="0" borderId="15" xfId="0" applyNumberFormat="1" applyFont="1" applyBorder="1" applyAlignment="1" applyProtection="1">
      <alignment horizontal="center"/>
      <protection locked="0"/>
    </xf>
    <xf numFmtId="1" fontId="8" fillId="0" borderId="15" xfId="0" applyNumberFormat="1" applyFont="1" applyBorder="1" applyAlignment="1" applyProtection="1">
      <alignment horizontal="center"/>
      <protection locked="0"/>
    </xf>
    <xf numFmtId="197" fontId="8" fillId="0" borderId="15" xfId="0" applyNumberFormat="1" applyFont="1" applyFill="1" applyBorder="1" applyAlignment="1">
      <alignment horizontal="center"/>
    </xf>
    <xf numFmtId="197" fontId="9" fillId="0" borderId="16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/>
    </xf>
    <xf numFmtId="197" fontId="9" fillId="0" borderId="18" xfId="0" applyNumberFormat="1" applyFont="1" applyFill="1" applyBorder="1" applyAlignment="1">
      <alignment/>
    </xf>
    <xf numFmtId="199" fontId="8" fillId="0" borderId="1" xfId="0" applyNumberFormat="1" applyFont="1" applyFill="1" applyBorder="1" applyAlignment="1">
      <alignment horizontal="center"/>
    </xf>
    <xf numFmtId="197" fontId="8" fillId="0" borderId="19" xfId="0" applyNumberFormat="1" applyFont="1" applyBorder="1" applyAlignment="1" applyProtection="1">
      <alignment horizontal="center"/>
      <protection locked="0"/>
    </xf>
    <xf numFmtId="1" fontId="8" fillId="0" borderId="19" xfId="0" applyNumberFormat="1" applyFont="1" applyBorder="1" applyAlignment="1" applyProtection="1">
      <alignment horizontal="center"/>
      <protection locked="0"/>
    </xf>
    <xf numFmtId="197" fontId="8" fillId="0" borderId="19" xfId="0" applyNumberFormat="1" applyFont="1" applyFill="1" applyBorder="1" applyAlignment="1">
      <alignment horizontal="center"/>
    </xf>
    <xf numFmtId="197" fontId="8" fillId="0" borderId="20" xfId="0" applyNumberFormat="1" applyFont="1" applyFill="1" applyBorder="1" applyAlignment="1">
      <alignment horizontal="center"/>
    </xf>
    <xf numFmtId="197" fontId="0" fillId="0" borderId="0" xfId="0" applyNumberFormat="1" applyAlignment="1">
      <alignment horizontal="center"/>
    </xf>
    <xf numFmtId="197" fontId="8" fillId="0" borderId="21" xfId="0" applyNumberFormat="1" applyFont="1" applyFill="1" applyBorder="1" applyAlignment="1">
      <alignment horizontal="center"/>
    </xf>
    <xf numFmtId="197" fontId="8" fillId="0" borderId="22" xfId="0" applyNumberFormat="1" applyFont="1" applyFill="1" applyBorder="1" applyAlignment="1">
      <alignment horizontal="center"/>
    </xf>
    <xf numFmtId="197" fontId="9" fillId="0" borderId="23" xfId="0" applyNumberFormat="1" applyFont="1" applyFill="1" applyBorder="1" applyAlignment="1">
      <alignment horizontal="center"/>
    </xf>
    <xf numFmtId="20" fontId="0" fillId="0" borderId="0" xfId="0" applyNumberFormat="1" applyBorder="1" applyAlignment="1">
      <alignment/>
    </xf>
    <xf numFmtId="1" fontId="8" fillId="0" borderId="24" xfId="0" applyNumberFormat="1" applyFont="1" applyBorder="1" applyAlignment="1" applyProtection="1">
      <alignment horizontal="center"/>
      <protection locked="0"/>
    </xf>
    <xf numFmtId="1" fontId="8" fillId="0" borderId="4" xfId="0" applyNumberFormat="1" applyFont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97" fontId="0" fillId="0" borderId="5" xfId="0" applyNumberFormat="1" applyBorder="1" applyAlignment="1" applyProtection="1">
      <alignment horizontal="center"/>
      <protection locked="0"/>
    </xf>
    <xf numFmtId="20" fontId="0" fillId="0" borderId="5" xfId="0" applyNumberFormat="1" applyBorder="1" applyAlignment="1">
      <alignment/>
    </xf>
    <xf numFmtId="193" fontId="1" fillId="2" borderId="0" xfId="0" applyNumberFormat="1" applyFont="1" applyFill="1" applyBorder="1" applyAlignment="1">
      <alignment horizontal="center"/>
    </xf>
    <xf numFmtId="197" fontId="12" fillId="2" borderId="0" xfId="0" applyNumberFormat="1" applyFont="1" applyFill="1" applyAlignment="1">
      <alignment horizontal="center"/>
    </xf>
    <xf numFmtId="20" fontId="12" fillId="2" borderId="0" xfId="0" applyNumberFormat="1" applyFont="1" applyFill="1" applyAlignment="1">
      <alignment horizontal="center"/>
    </xf>
    <xf numFmtId="1" fontId="12" fillId="2" borderId="0" xfId="0" applyNumberFormat="1" applyFont="1" applyFill="1" applyAlignment="1">
      <alignment horizontal="center"/>
    </xf>
    <xf numFmtId="20" fontId="12" fillId="2" borderId="0" xfId="0" applyNumberFormat="1" applyFont="1" applyFill="1" applyAlignment="1">
      <alignment/>
    </xf>
    <xf numFmtId="1" fontId="8" fillId="2" borderId="0" xfId="0" applyNumberFormat="1" applyFont="1" applyFill="1" applyAlignment="1">
      <alignment horizontal="center"/>
    </xf>
    <xf numFmtId="193" fontId="0" fillId="2" borderId="0" xfId="0" applyNumberForma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93" fontId="0" fillId="0" borderId="0" xfId="0" applyNumberFormat="1" applyFill="1" applyAlignment="1">
      <alignment horizontal="center"/>
    </xf>
    <xf numFmtId="197" fontId="12" fillId="0" borderId="0" xfId="0" applyNumberFormat="1" applyFont="1" applyAlignment="1">
      <alignment horizontal="center"/>
    </xf>
    <xf numFmtId="20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20" fontId="12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97" fontId="12" fillId="0" borderId="0" xfId="0" applyNumberFormat="1" applyFont="1" applyFill="1" applyAlignment="1">
      <alignment horizontal="center"/>
    </xf>
    <xf numFmtId="197" fontId="8" fillId="0" borderId="0" xfId="0" applyNumberFormat="1" applyFont="1" applyAlignment="1">
      <alignment/>
    </xf>
    <xf numFmtId="197" fontId="6" fillId="0" borderId="0" xfId="0" applyNumberFormat="1" applyFont="1" applyFill="1" applyAlignment="1">
      <alignment/>
    </xf>
    <xf numFmtId="20" fontId="0" fillId="0" borderId="0" xfId="0" applyNumberFormat="1" applyAlignment="1">
      <alignment horizontal="right"/>
    </xf>
    <xf numFmtId="20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97" fontId="0" fillId="0" borderId="0" xfId="0" applyNumberFormat="1" applyFill="1" applyAlignment="1">
      <alignment horizontal="center"/>
    </xf>
    <xf numFmtId="197" fontId="1" fillId="0" borderId="0" xfId="0" applyNumberFormat="1" applyFont="1" applyAlignment="1">
      <alignment/>
    </xf>
    <xf numFmtId="1" fontId="5" fillId="2" borderId="19" xfId="0" applyNumberFormat="1" applyFont="1" applyFill="1" applyBorder="1" applyAlignment="1">
      <alignment horizontal="center" textRotation="90"/>
    </xf>
    <xf numFmtId="1" fontId="5" fillId="2" borderId="2" xfId="0" applyNumberFormat="1" applyFont="1" applyFill="1" applyBorder="1" applyAlignment="1">
      <alignment horizontal="center" textRotation="90"/>
    </xf>
    <xf numFmtId="1" fontId="5" fillId="2" borderId="15" xfId="0" applyNumberFormat="1" applyFont="1" applyFill="1" applyBorder="1" applyAlignment="1">
      <alignment horizontal="center" textRotation="90"/>
    </xf>
    <xf numFmtId="197" fontId="9" fillId="2" borderId="0" xfId="0" applyNumberFormat="1" applyFont="1" applyFill="1" applyBorder="1" applyAlignment="1">
      <alignment/>
    </xf>
    <xf numFmtId="20" fontId="9" fillId="0" borderId="25" xfId="0" applyNumberFormat="1" applyFont="1" applyFill="1" applyBorder="1" applyAlignment="1">
      <alignment/>
    </xf>
    <xf numFmtId="2" fontId="9" fillId="0" borderId="17" xfId="0" applyNumberFormat="1" applyFont="1" applyFill="1" applyBorder="1" applyAlignment="1">
      <alignment/>
    </xf>
    <xf numFmtId="1" fontId="8" fillId="0" borderId="6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97" fontId="9" fillId="2" borderId="0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197" fontId="9" fillId="0" borderId="22" xfId="0" applyNumberFormat="1" applyFont="1" applyFill="1" applyBorder="1" applyAlignment="1">
      <alignment/>
    </xf>
    <xf numFmtId="197" fontId="8" fillId="2" borderId="0" xfId="0" applyNumberFormat="1" applyFont="1" applyFill="1" applyBorder="1" applyAlignment="1">
      <alignment/>
    </xf>
    <xf numFmtId="1" fontId="0" fillId="0" borderId="0" xfId="0" applyNumberFormat="1" applyBorder="1" applyAlignment="1">
      <alignment horizontal="center"/>
    </xf>
    <xf numFmtId="197" fontId="0" fillId="0" borderId="0" xfId="0" applyNumberFormat="1" applyBorder="1" applyAlignment="1">
      <alignment horizontal="center"/>
    </xf>
    <xf numFmtId="20" fontId="0" fillId="0" borderId="1" xfId="0" applyNumberFormat="1" applyBorder="1" applyAlignment="1">
      <alignment/>
    </xf>
    <xf numFmtId="197" fontId="0" fillId="0" borderId="0" xfId="0" applyNumberFormat="1" applyBorder="1" applyAlignment="1" applyProtection="1">
      <alignment horizontal="center"/>
      <protection locked="0"/>
    </xf>
    <xf numFmtId="197" fontId="0" fillId="0" borderId="14" xfId="0" applyNumberFormat="1" applyBorder="1" applyAlignment="1" applyProtection="1">
      <alignment horizontal="center"/>
      <protection locked="0"/>
    </xf>
    <xf numFmtId="197" fontId="12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97" fontId="1" fillId="0" borderId="12" xfId="0" applyNumberFormat="1" applyFont="1" applyBorder="1" applyAlignment="1">
      <alignment/>
    </xf>
    <xf numFmtId="197" fontId="13" fillId="0" borderId="0" xfId="0" applyNumberFormat="1" applyFont="1" applyBorder="1" applyAlignment="1">
      <alignment horizontal="left"/>
    </xf>
    <xf numFmtId="197" fontId="13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9" fillId="0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19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97" fontId="6" fillId="0" borderId="0" xfId="0" applyNumberFormat="1" applyFont="1" applyAlignment="1">
      <alignment/>
    </xf>
    <xf numFmtId="197" fontId="6" fillId="0" borderId="27" xfId="0" applyNumberFormat="1" applyFont="1" applyBorder="1" applyAlignment="1">
      <alignment/>
    </xf>
    <xf numFmtId="197" fontId="4" fillId="0" borderId="27" xfId="0" applyNumberFormat="1" applyFont="1" applyBorder="1" applyAlignment="1">
      <alignment/>
    </xf>
    <xf numFmtId="192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6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9" fontId="3" fillId="0" borderId="0" xfId="16" applyNumberFormat="1" applyFont="1" applyAlignment="1">
      <alignment/>
    </xf>
    <xf numFmtId="49" fontId="0" fillId="0" borderId="0" xfId="16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25" xfId="0" applyNumberFormat="1" applyFont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28" xfId="0" applyNumberFormat="1" applyBorder="1" applyAlignment="1">
      <alignment/>
    </xf>
    <xf numFmtId="49" fontId="0" fillId="0" borderId="29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49" fontId="4" fillId="0" borderId="7" xfId="0" applyNumberFormat="1" applyFont="1" applyBorder="1" applyAlignment="1">
      <alignment/>
    </xf>
    <xf numFmtId="0" fontId="4" fillId="0" borderId="31" xfId="0" applyFont="1" applyBorder="1" applyAlignment="1">
      <alignment/>
    </xf>
    <xf numFmtId="49" fontId="4" fillId="0" borderId="31" xfId="0" applyNumberFormat="1" applyFont="1" applyBorder="1" applyAlignment="1">
      <alignment/>
    </xf>
    <xf numFmtId="49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49" fontId="0" fillId="0" borderId="34" xfId="0" applyNumberFormat="1" applyBorder="1" applyAlignment="1">
      <alignment/>
    </xf>
    <xf numFmtId="49" fontId="0" fillId="0" borderId="33" xfId="0" applyNumberFormat="1" applyBorder="1" applyAlignment="1">
      <alignment/>
    </xf>
    <xf numFmtId="49" fontId="0" fillId="0" borderId="35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0" fillId="0" borderId="30" xfId="0" applyNumberFormat="1" applyBorder="1" applyAlignment="1">
      <alignment/>
    </xf>
    <xf numFmtId="20" fontId="8" fillId="0" borderId="8" xfId="0" applyNumberFormat="1" applyFont="1" applyBorder="1" applyAlignment="1" applyProtection="1">
      <alignment vertical="top" wrapText="1"/>
      <protection locked="0"/>
    </xf>
    <xf numFmtId="0" fontId="0" fillId="0" borderId="15" xfId="0" applyBorder="1" applyAlignment="1">
      <alignment vertical="top" wrapText="1"/>
    </xf>
    <xf numFmtId="1" fontId="9" fillId="0" borderId="36" xfId="0" applyNumberFormat="1" applyFont="1" applyFill="1" applyBorder="1" applyAlignment="1">
      <alignment horizontal="center" vertical="center" textRotation="90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" xfId="0" applyBorder="1" applyAlignment="1">
      <alignment vertical="top" wrapText="1"/>
    </xf>
    <xf numFmtId="20" fontId="8" fillId="0" borderId="19" xfId="0" applyNumberFormat="1" applyFont="1" applyBorder="1" applyAlignment="1" applyProtection="1">
      <alignment vertical="top" wrapText="1"/>
      <protection locked="0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20" fontId="10" fillId="0" borderId="19" xfId="0" applyNumberFormat="1" applyFont="1" applyBorder="1" applyAlignment="1" applyProtection="1">
      <alignment vertical="top" wrapText="1"/>
      <protection locked="0"/>
    </xf>
    <xf numFmtId="0" fontId="11" fillId="0" borderId="5" xfId="0" applyFont="1" applyBorder="1" applyAlignment="1">
      <alignment vertical="top" wrapText="1"/>
    </xf>
    <xf numFmtId="20" fontId="8" fillId="0" borderId="2" xfId="0" applyNumberFormat="1" applyFont="1" applyBorder="1" applyAlignment="1" applyProtection="1">
      <alignment vertical="top" wrapText="1"/>
      <protection locked="0"/>
    </xf>
    <xf numFmtId="0" fontId="0" fillId="0" borderId="5" xfId="0" applyFont="1" applyBorder="1" applyAlignment="1">
      <alignment vertical="top" wrapText="1"/>
    </xf>
    <xf numFmtId="20" fontId="8" fillId="0" borderId="5" xfId="0" applyNumberFormat="1" applyFont="1" applyBorder="1" applyAlignment="1" applyProtection="1">
      <alignment vertical="top" wrapText="1"/>
      <protection locked="0"/>
    </xf>
    <xf numFmtId="0" fontId="0" fillId="0" borderId="2" xfId="0" applyBorder="1" applyAlignment="1">
      <alignment vertical="top" wrapText="1"/>
    </xf>
    <xf numFmtId="197" fontId="5" fillId="2" borderId="31" xfId="0" applyNumberFormat="1" applyFont="1" applyFill="1" applyBorder="1" applyAlignment="1">
      <alignment horizontal="center" textRotation="90"/>
    </xf>
    <xf numFmtId="197" fontId="5" fillId="2" borderId="39" xfId="0" applyNumberFormat="1" applyFont="1" applyFill="1" applyBorder="1" applyAlignment="1">
      <alignment horizontal="center" textRotation="90"/>
    </xf>
    <xf numFmtId="197" fontId="5" fillId="2" borderId="40" xfId="0" applyNumberFormat="1" applyFont="1" applyFill="1" applyBorder="1" applyAlignment="1">
      <alignment horizontal="center" textRotation="90"/>
    </xf>
    <xf numFmtId="193" fontId="0" fillId="2" borderId="41" xfId="0" applyNumberFormat="1" applyFill="1" applyBorder="1" applyAlignment="1">
      <alignment horizontal="center"/>
    </xf>
    <xf numFmtId="193" fontId="0" fillId="2" borderId="42" xfId="0" applyNumberFormat="1" applyFill="1" applyBorder="1" applyAlignment="1">
      <alignment horizontal="center"/>
    </xf>
    <xf numFmtId="193" fontId="0" fillId="2" borderId="43" xfId="0" applyNumberFormat="1" applyFill="1" applyBorder="1" applyAlignment="1">
      <alignment horizontal="center"/>
    </xf>
    <xf numFmtId="197" fontId="5" fillId="2" borderId="44" xfId="0" applyNumberFormat="1" applyFont="1" applyFill="1" applyBorder="1" applyAlignment="1">
      <alignment horizontal="center" textRotation="90"/>
    </xf>
    <xf numFmtId="197" fontId="5" fillId="2" borderId="28" xfId="0" applyNumberFormat="1" applyFont="1" applyFill="1" applyBorder="1" applyAlignment="1">
      <alignment horizontal="center" textRotation="90"/>
    </xf>
    <xf numFmtId="197" fontId="5" fillId="2" borderId="30" xfId="0" applyNumberFormat="1" applyFont="1" applyFill="1" applyBorder="1" applyAlignment="1">
      <alignment horizontal="center" textRotation="90"/>
    </xf>
    <xf numFmtId="1" fontId="5" fillId="2" borderId="45" xfId="0" applyNumberFormat="1" applyFont="1" applyFill="1" applyBorder="1" applyAlignment="1">
      <alignment horizontal="center" textRotation="90"/>
    </xf>
    <xf numFmtId="1" fontId="5" fillId="2" borderId="46" xfId="0" applyNumberFormat="1" applyFont="1" applyFill="1" applyBorder="1" applyAlignment="1">
      <alignment horizontal="center" textRotation="90"/>
    </xf>
    <xf numFmtId="197" fontId="5" fillId="2" borderId="25" xfId="0" applyNumberFormat="1" applyFont="1" applyFill="1" applyBorder="1" applyAlignment="1">
      <alignment horizontal="center" textRotation="90"/>
    </xf>
    <xf numFmtId="197" fontId="5" fillId="2" borderId="11" xfId="0" applyNumberFormat="1" applyFont="1" applyFill="1" applyBorder="1" applyAlignment="1">
      <alignment horizontal="center" textRotation="90"/>
    </xf>
    <xf numFmtId="197" fontId="5" fillId="2" borderId="18" xfId="0" applyNumberFormat="1" applyFont="1" applyFill="1" applyBorder="1" applyAlignment="1">
      <alignment horizontal="center" textRotation="90"/>
    </xf>
    <xf numFmtId="1" fontId="5" fillId="2" borderId="19" xfId="0" applyNumberFormat="1" applyFont="1" applyFill="1" applyBorder="1" applyAlignment="1">
      <alignment horizontal="center" textRotation="90"/>
    </xf>
    <xf numFmtId="1" fontId="5" fillId="2" borderId="2" xfId="0" applyNumberFormat="1" applyFont="1" applyFill="1" applyBorder="1" applyAlignment="1">
      <alignment horizontal="center" textRotation="90"/>
    </xf>
    <xf numFmtId="1" fontId="5" fillId="2" borderId="15" xfId="0" applyNumberFormat="1" applyFont="1" applyFill="1" applyBorder="1" applyAlignment="1">
      <alignment horizontal="center" textRotation="90"/>
    </xf>
    <xf numFmtId="1" fontId="5" fillId="2" borderId="31" xfId="0" applyNumberFormat="1" applyFont="1" applyFill="1" applyBorder="1" applyAlignment="1">
      <alignment horizontal="center" textRotation="90"/>
    </xf>
    <xf numFmtId="1" fontId="5" fillId="2" borderId="39" xfId="0" applyNumberFormat="1" applyFont="1" applyFill="1" applyBorder="1" applyAlignment="1">
      <alignment horizontal="center" textRotation="90"/>
    </xf>
    <xf numFmtId="1" fontId="5" fillId="2" borderId="40" xfId="0" applyNumberFormat="1" applyFont="1" applyFill="1" applyBorder="1" applyAlignment="1">
      <alignment horizontal="center" textRotation="90"/>
    </xf>
    <xf numFmtId="20" fontId="5" fillId="2" borderId="19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15" xfId="0" applyBorder="1" applyAlignment="1">
      <alignment/>
    </xf>
    <xf numFmtId="20" fontId="5" fillId="2" borderId="31" xfId="0" applyNumberFormat="1" applyFont="1" applyFill="1" applyBorder="1" applyAlignment="1">
      <alignment horizontal="center"/>
    </xf>
    <xf numFmtId="20" fontId="5" fillId="2" borderId="39" xfId="0" applyNumberFormat="1" applyFont="1" applyFill="1" applyBorder="1" applyAlignment="1">
      <alignment horizontal="center"/>
    </xf>
    <xf numFmtId="20" fontId="5" fillId="2" borderId="40" xfId="0" applyNumberFormat="1" applyFont="1" applyFill="1" applyBorder="1" applyAlignment="1">
      <alignment horizontal="center"/>
    </xf>
    <xf numFmtId="20" fontId="8" fillId="0" borderId="19" xfId="0" applyNumberFormat="1" applyFont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20" fontId="8" fillId="0" borderId="8" xfId="0" applyNumberFormat="1" applyFont="1" applyBorder="1" applyAlignment="1" applyProtection="1">
      <alignment vertical="top"/>
      <protection locked="0"/>
    </xf>
    <xf numFmtId="0" fontId="0" fillId="0" borderId="15" xfId="0" applyBorder="1" applyAlignment="1">
      <alignment vertical="top"/>
    </xf>
    <xf numFmtId="20" fontId="0" fillId="0" borderId="8" xfId="0" applyNumberFormat="1" applyBorder="1" applyAlignment="1">
      <alignment/>
    </xf>
    <xf numFmtId="20" fontId="0" fillId="0" borderId="5" xfId="0" applyNumberFormat="1" applyBorder="1" applyAlignment="1">
      <alignment/>
    </xf>
    <xf numFmtId="49" fontId="3" fillId="0" borderId="0" xfId="16" applyNumberFormat="1" applyAlignment="1">
      <alignment/>
    </xf>
  </cellXfs>
  <cellStyles count="10">
    <cellStyle name="Normal" xfId="0"/>
    <cellStyle name="Besøgt Hyperlink" xfId="15"/>
    <cellStyle name="Hyperlink" xfId="16"/>
    <cellStyle name="Followed Hyperlink" xfId="17"/>
    <cellStyle name="Hyperlink" xfId="18"/>
    <cellStyle name="Comma" xfId="19"/>
    <cellStyle name="Comma [0]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Allenamenti Settimanali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12"/>
          <c:w val="0.837"/>
          <c:h val="0.7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Settimanale!$A$19</c:f>
              <c:strCache>
                <c:ptCount val="1"/>
                <c:pt idx="0">
                  <c:v>NW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Settimanale!$B$18:$BB$18</c:f>
              <c:numCache/>
            </c:numRef>
          </c:cat>
          <c:val>
            <c:numRef>
              <c:f>Settimanale!$B$19:$BB$19</c:f>
              <c:numCache/>
            </c:numRef>
          </c:val>
        </c:ser>
        <c:ser>
          <c:idx val="5"/>
          <c:order val="1"/>
          <c:tx>
            <c:strRef>
              <c:f>Settimanale!$A$20</c:f>
              <c:strCache>
                <c:ptCount val="1"/>
                <c:pt idx="0">
                  <c:v>NT</c:v>
                </c:pt>
              </c:strCache>
            </c:strRef>
          </c:tx>
          <c:spPr>
            <a:solidFill>
              <a:srgbClr val="008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numRef>
              <c:f>Settimanale!$B$18:$BB$18</c:f>
              <c:numCache/>
            </c:numRef>
          </c:cat>
          <c:val>
            <c:numRef>
              <c:f>Settimanale!$B$20:$BB$20</c:f>
              <c:numCache/>
            </c:numRef>
          </c:val>
        </c:ser>
        <c:ser>
          <c:idx val="6"/>
          <c:order val="2"/>
          <c:tx>
            <c:strRef>
              <c:f>Settimanale!$A$21</c:f>
              <c:strCache>
                <c:ptCount val="1"/>
                <c:pt idx="0">
                  <c:v>NS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numRef>
              <c:f>Settimanale!$B$18:$BB$18</c:f>
              <c:numCache/>
            </c:numRef>
          </c:cat>
          <c:val>
            <c:numRef>
              <c:f>Settimanale!$B$21:$BB$21</c:f>
              <c:numCache/>
            </c:numRef>
          </c:val>
        </c:ser>
        <c:ser>
          <c:idx val="7"/>
          <c:order val="3"/>
          <c:tx>
            <c:strRef>
              <c:f>Settimanale!$A$22</c:f>
              <c:strCache>
                <c:ptCount val="1"/>
                <c:pt idx="0">
                  <c:v>NSS</c:v>
                </c:pt>
              </c:strCache>
            </c:strRef>
          </c:tx>
          <c:spPr>
            <a:pattFill prst="dkUpDiag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Settimanale!$B$18:$BB$18</c:f>
              <c:numCache/>
            </c:numRef>
          </c:cat>
          <c:val>
            <c:numRef>
              <c:f>Settimanale!$B$22:$BB$22</c:f>
              <c:numCache/>
            </c:numRef>
          </c:val>
        </c:ser>
        <c:ser>
          <c:idx val="8"/>
          <c:order val="4"/>
          <c:tx>
            <c:strRef>
              <c:f>Settimanale!$A$23</c:f>
              <c:strCache>
                <c:ptCount val="1"/>
                <c:pt idx="0">
                  <c:v>NIS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Settimanale!$B$18:$BB$18</c:f>
              <c:numCache/>
            </c:numRef>
          </c:cat>
          <c:val>
            <c:numRef>
              <c:f>Settimanale!$B$23:$BB$23</c:f>
              <c:numCache/>
            </c:numRef>
          </c:val>
        </c:ser>
        <c:overlap val="100"/>
        <c:gapWidth val="20"/>
        <c:axId val="62458051"/>
        <c:axId val="25251548"/>
      </c:barChart>
      <c:catAx>
        <c:axId val="62458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Settimana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251548"/>
        <c:crossesAt val="0"/>
        <c:auto val="0"/>
        <c:lblOffset val="100"/>
        <c:noMultiLvlLbl val="0"/>
      </c:catAx>
      <c:valAx>
        <c:axId val="25251548"/>
        <c:scaling>
          <c:orientation val="minMax"/>
          <c:max val="0.83333333333333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[h]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58051"/>
        <c:crossesAt val="1"/>
        <c:crossBetween val="between"/>
        <c:dispUnits/>
        <c:majorUnit val="0.2083333333333"/>
        <c:minorUnit val="0.0208333333333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75"/>
          <c:y val="0.279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Totale allenamenti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9425"/>
          <c:w val="0.95275"/>
          <c:h val="0.6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'Numero allenamenti'!$A$22</c:f>
              <c:strCache>
                <c:ptCount val="1"/>
                <c:pt idx="0">
                  <c:v>Numero all.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'Numero allenamenti'!$B$21:$BA$21</c:f>
              <c:numCache/>
            </c:numRef>
          </c:cat>
          <c:val>
            <c:numRef>
              <c:f>'Numero allenamenti'!$B$22:$BA$22</c:f>
              <c:numCache/>
            </c:numRef>
          </c:val>
        </c:ser>
        <c:gapWidth val="0"/>
        <c:axId val="25937341"/>
        <c:axId val="32109478"/>
      </c:barChart>
      <c:catAx>
        <c:axId val="25937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Settimana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32109478"/>
        <c:crossesAt val="0"/>
        <c:auto val="0"/>
        <c:lblOffset val="100"/>
        <c:noMultiLvlLbl val="0"/>
      </c:catAx>
      <c:valAx>
        <c:axId val="32109478"/>
        <c:scaling>
          <c:orientation val="minMax"/>
          <c:max val="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937341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Stato di forma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275"/>
          <c:w val="0.96925"/>
          <c:h val="0.7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'Stato di forma'!$A$20</c:f>
              <c:strCache>
                <c:ptCount val="1"/>
                <c:pt idx="0">
                  <c:v>Forma.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'Stato di forma'!$B$19:$BA$19</c:f>
              <c:numCache/>
            </c:numRef>
          </c:cat>
          <c:val>
            <c:numRef>
              <c:f>'Stato di forma'!$B$20:$BA$20</c:f>
              <c:numCache/>
            </c:numRef>
          </c:val>
        </c:ser>
        <c:gapWidth val="0"/>
        <c:axId val="20549847"/>
        <c:axId val="50730896"/>
      </c:barChart>
      <c:catAx>
        <c:axId val="20549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Settimana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50730896"/>
        <c:crossesAt val="0"/>
        <c:auto val="0"/>
        <c:lblOffset val="100"/>
        <c:noMultiLvlLbl val="0"/>
      </c:catAx>
      <c:valAx>
        <c:axId val="50730896"/>
        <c:scaling>
          <c:orientation val="minMax"/>
          <c:max val="5"/>
          <c:min val="1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crossAx val="20549847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Peso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275"/>
          <c:w val="0.96925"/>
          <c:h val="0.7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Peso!$A$20</c:f>
              <c:strCache>
                <c:ptCount val="1"/>
                <c:pt idx="0">
                  <c:v>Peso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Peso!$B$19:$BA$19</c:f>
              <c:numCache/>
            </c:numRef>
          </c:cat>
          <c:val>
            <c:numRef>
              <c:f>Peso!$B$20:$BA$20</c:f>
              <c:numCache/>
            </c:numRef>
          </c:val>
        </c:ser>
        <c:gapWidth val="0"/>
        <c:axId val="53924881"/>
        <c:axId val="15561882"/>
      </c:barChart>
      <c:catAx>
        <c:axId val="53924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Settimana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15561882"/>
        <c:crossesAt val="0"/>
        <c:auto val="0"/>
        <c:lblOffset val="100"/>
        <c:noMultiLvlLbl val="0"/>
      </c:catAx>
      <c:valAx>
        <c:axId val="15561882"/>
        <c:scaling>
          <c:orientation val="minMax"/>
          <c:max val="100"/>
          <c:min val="4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3924881"/>
        <c:crossesAt val="1"/>
        <c:crossBetween val="between"/>
        <c:dispUnits/>
        <c:majorUnit val="10"/>
        <c:minorUnit val="0.1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Frequenza cardiaca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'Frequenza cardiaca'!$A$20</c:f>
              <c:strCache>
                <c:ptCount val="1"/>
                <c:pt idx="0">
                  <c:v>FC a riposo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'Frequenza cardiaca'!$B$19:$BA$19</c:f>
              <c:numCache/>
            </c:numRef>
          </c:cat>
          <c:val>
            <c:numRef>
              <c:f>'Frequenza cardiaca'!$B$20:$BA$20</c:f>
              <c:numCache/>
            </c:numRef>
          </c:val>
          <c:smooth val="0"/>
        </c:ser>
        <c:ser>
          <c:idx val="1"/>
          <c:order val="1"/>
          <c:tx>
            <c:v>FC a fine att.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'Frequenza cardiaca'!$B$21:$BB$21</c:f>
              <c:numCache/>
            </c:numRef>
          </c:val>
          <c:smooth val="0"/>
        </c:ser>
        <c:axId val="5839211"/>
        <c:axId val="52552900"/>
      </c:lineChart>
      <c:catAx>
        <c:axId val="5839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settimana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2552900"/>
        <c:crosses val="autoZero"/>
        <c:auto val="1"/>
        <c:lblOffset val="100"/>
        <c:noMultiLvlLbl val="0"/>
      </c:catAx>
      <c:valAx>
        <c:axId val="52552900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8392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Riassunto annuale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0725"/>
          <c:w val="0.83825"/>
          <c:h val="0.8372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Riassunto!$F$17</c:f>
              <c:strCache>
                <c:ptCount val="1"/>
                <c:pt idx="0">
                  <c:v>NW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Riassunto!$E$18:$E$29</c:f>
              <c:strCache/>
            </c:strRef>
          </c:cat>
          <c:val>
            <c:numRef>
              <c:f>Riassunto!$F$18:$F$29</c:f>
              <c:numCache/>
            </c:numRef>
          </c:val>
        </c:ser>
        <c:ser>
          <c:idx val="3"/>
          <c:order val="1"/>
          <c:tx>
            <c:strRef>
              <c:f>Riassunto!$G$17</c:f>
              <c:strCache>
                <c:ptCount val="1"/>
                <c:pt idx="0">
                  <c:v>NT</c:v>
                </c:pt>
              </c:strCache>
            </c:strRef>
          </c:tx>
          <c:spPr>
            <a:solidFill>
              <a:srgbClr val="008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Riassunto!$E$18:$E$29</c:f>
              <c:strCache/>
            </c:strRef>
          </c:cat>
          <c:val>
            <c:numRef>
              <c:f>Riassunto!$G$18:$G$29</c:f>
              <c:numCache/>
            </c:numRef>
          </c:val>
        </c:ser>
        <c:ser>
          <c:idx val="2"/>
          <c:order val="2"/>
          <c:tx>
            <c:strRef>
              <c:f>Riassunto!$H$17</c:f>
              <c:strCache>
                <c:ptCount val="1"/>
                <c:pt idx="0">
                  <c:v>NS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Riassunto!$E$18:$E$29</c:f>
              <c:strCache/>
            </c:strRef>
          </c:cat>
          <c:val>
            <c:numRef>
              <c:f>Riassunto!$H$18:$H$29</c:f>
              <c:numCache/>
            </c:numRef>
          </c:val>
        </c:ser>
        <c:ser>
          <c:idx val="1"/>
          <c:order val="3"/>
          <c:tx>
            <c:strRef>
              <c:f>Riassunto!$I$17</c:f>
              <c:strCache>
                <c:ptCount val="1"/>
                <c:pt idx="0">
                  <c:v>NSS</c:v>
                </c:pt>
              </c:strCache>
            </c:strRef>
          </c:tx>
          <c:spPr>
            <a:pattFill prst="dkUpDiag">
              <a:fgClr>
                <a:srgbClr val="3366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Riassunto!$E$18:$E$29</c:f>
              <c:strCache/>
            </c:strRef>
          </c:cat>
          <c:val>
            <c:numRef>
              <c:f>Riassunto!$I$18:$I$29</c:f>
              <c:numCache/>
            </c:numRef>
          </c:val>
        </c:ser>
        <c:ser>
          <c:idx val="0"/>
          <c:order val="4"/>
          <c:tx>
            <c:strRef>
              <c:f>Riassunto!$J$17</c:f>
              <c:strCache>
                <c:ptCount val="1"/>
                <c:pt idx="0">
                  <c:v>NIS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Riassunto!$E$18:$E$29</c:f>
              <c:strCache/>
            </c:strRef>
          </c:cat>
          <c:val>
            <c:numRef>
              <c:f>Riassunto!$J$18:$J$29</c:f>
              <c:numCache/>
            </c:numRef>
          </c:val>
        </c:ser>
        <c:overlap val="100"/>
        <c:gapWidth val="20"/>
        <c:axId val="3214053"/>
        <c:axId val="28926478"/>
      </c:barChart>
      <c:catAx>
        <c:axId val="3214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26478"/>
        <c:crossesAt val="0"/>
        <c:auto val="0"/>
        <c:lblOffset val="100"/>
        <c:noMultiLvlLbl val="0"/>
      </c:catAx>
      <c:valAx>
        <c:axId val="28926478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[h]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4053"/>
        <c:crossesAt val="1"/>
        <c:crossBetween val="between"/>
        <c:dispUnits/>
        <c:majorUnit val="0.41666666667"/>
        <c:minorUnit val="0.04166666667"/>
      </c:valAx>
      <c:spPr>
        <a:noFill/>
      </c:spPr>
    </c:plotArea>
    <c:legend>
      <c:legendPos val="r"/>
      <c:layout>
        <c:manualLayout>
          <c:xMode val="edge"/>
          <c:yMode val="edge"/>
          <c:x val="0.93625"/>
          <c:y val="0.298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5"/>
          <c:y val="0.1225"/>
          <c:w val="0.76525"/>
          <c:h val="0.79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33CCCC"/>
              </a:solidFill>
            </c:spPr>
          </c:dPt>
          <c:dPt>
            <c:idx val="3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5"/>
            <c:spPr>
              <a:pattFill prst="ltDn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Vert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smGrid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solidFill>
                <a:srgbClr val="00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Riassunto!$F$30:$J$30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Timer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24475"/>
          <c:w val="0.98775"/>
          <c:h val="0.586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Riassunto!$F$30</c:f>
              <c:numCache/>
            </c:numRef>
          </c:val>
        </c:ser>
        <c:ser>
          <c:idx val="1"/>
          <c:order val="1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Riassunto!$G$30</c:f>
              <c:numCache/>
            </c:numRef>
          </c:val>
        </c:ser>
        <c:ser>
          <c:idx val="2"/>
          <c:order val="2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Riassunto!$H$30</c:f>
              <c:numCache/>
            </c:numRef>
          </c:val>
        </c:ser>
        <c:ser>
          <c:idx val="3"/>
          <c:order val="3"/>
          <c:spPr>
            <a:pattFill prst="dkUpDiag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Riassunto!$I$30</c:f>
              <c:numCache/>
            </c:numRef>
          </c:val>
        </c:ser>
        <c:ser>
          <c:idx val="4"/>
          <c:order val="4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Riassunto!$J$30</c:f>
              <c:numCache/>
            </c:numRef>
          </c:val>
        </c:ser>
        <c:overlap val="100"/>
        <c:axId val="59011711"/>
        <c:axId val="61343352"/>
      </c:barChart>
      <c:catAx>
        <c:axId val="59011711"/>
        <c:scaling>
          <c:orientation val="minMax"/>
        </c:scaling>
        <c:axPos val="l"/>
        <c:delete val="1"/>
        <c:majorTickMark val="out"/>
        <c:minorTickMark val="none"/>
        <c:tickLblPos val="nextTo"/>
        <c:crossAx val="61343352"/>
        <c:crosses val="autoZero"/>
        <c:auto val="1"/>
        <c:lblOffset val="100"/>
        <c:noMultiLvlLbl val="0"/>
      </c:catAx>
      <c:valAx>
        <c:axId val="6134335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117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552450</xdr:colOff>
      <xdr:row>5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196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504825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692467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35</xdr:col>
      <xdr:colOff>152400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9525" y="0"/>
        <a:ext cx="69056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22</xdr:col>
      <xdr:colOff>276225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8865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22</xdr:col>
      <xdr:colOff>276225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8865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209550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73914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333375</xdr:colOff>
      <xdr:row>15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5247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15</xdr:row>
      <xdr:rowOff>133350</xdr:rowOff>
    </xdr:from>
    <xdr:to>
      <xdr:col>14</xdr:col>
      <xdr:colOff>333375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5391150" y="2543175"/>
        <a:ext cx="21336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30</xdr:row>
      <xdr:rowOff>57150</xdr:rowOff>
    </xdr:from>
    <xdr:to>
      <xdr:col>14</xdr:col>
      <xdr:colOff>323850</xdr:colOff>
      <xdr:row>40</xdr:row>
      <xdr:rowOff>85725</xdr:rowOff>
    </xdr:to>
    <xdr:graphicFrame>
      <xdr:nvGraphicFramePr>
        <xdr:cNvPr id="3" name="Chart 3"/>
        <xdr:cNvGraphicFramePr/>
      </xdr:nvGraphicFramePr>
      <xdr:xfrm>
        <a:off x="0" y="4657725"/>
        <a:ext cx="751522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rdicwalkinglombardia.it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5"/>
  <sheetViews>
    <sheetView showGridLines="0" showRowColHeaders="0" tabSelected="1" workbookViewId="0" topLeftCell="A1">
      <selection activeCell="G6" sqref="G6"/>
    </sheetView>
  </sheetViews>
  <sheetFormatPr defaultColWidth="9.140625" defaultRowHeight="12.75"/>
  <cols>
    <col min="1" max="16384" width="9.140625" style="120" customWidth="1"/>
  </cols>
  <sheetData>
    <row r="2" ht="25.5">
      <c r="D2" s="121" t="s">
        <v>119</v>
      </c>
    </row>
    <row r="3" spans="1:4" ht="25.5">
      <c r="A3" s="193" t="s">
        <v>118</v>
      </c>
      <c r="D3" s="121"/>
    </row>
    <row r="4" spans="1:4" ht="25.5">
      <c r="A4" s="120" t="s">
        <v>113</v>
      </c>
      <c r="D4" s="121"/>
    </row>
    <row r="5" spans="1:4" ht="25.5">
      <c r="A5" s="120" t="s">
        <v>42</v>
      </c>
      <c r="D5" s="121"/>
    </row>
    <row r="6" spans="1:4" ht="25.5">
      <c r="A6" s="120" t="s">
        <v>43</v>
      </c>
      <c r="D6" s="121"/>
    </row>
    <row r="7" spans="1:4" ht="25.5">
      <c r="A7" s="120" t="s">
        <v>47</v>
      </c>
      <c r="D7" s="121"/>
    </row>
    <row r="8" spans="1:4" ht="12.75" customHeight="1">
      <c r="A8" s="120" t="s">
        <v>44</v>
      </c>
      <c r="D8" s="121"/>
    </row>
    <row r="9" spans="1:4" ht="12.75" customHeight="1">
      <c r="A9" s="120" t="s">
        <v>45</v>
      </c>
      <c r="D9" s="121"/>
    </row>
    <row r="10" spans="1:4" ht="12.75" customHeight="1">
      <c r="A10" s="120" t="s">
        <v>46</v>
      </c>
      <c r="D10" s="121"/>
    </row>
    <row r="11" ht="12.75" customHeight="1">
      <c r="D11" s="121"/>
    </row>
    <row r="12" spans="1:4" ht="25.5">
      <c r="A12" s="122" t="s">
        <v>38</v>
      </c>
      <c r="D12" s="121"/>
    </row>
    <row r="13" ht="12.75">
      <c r="A13" s="120" t="s">
        <v>111</v>
      </c>
    </row>
    <row r="14" ht="12.75">
      <c r="A14" s="120" t="s">
        <v>48</v>
      </c>
    </row>
    <row r="15" ht="12.75">
      <c r="A15" s="120" t="s">
        <v>49</v>
      </c>
    </row>
    <row r="17" ht="12.75">
      <c r="A17" s="124" t="s">
        <v>91</v>
      </c>
    </row>
    <row r="18" ht="12.75">
      <c r="A18" s="123" t="s">
        <v>109</v>
      </c>
    </row>
    <row r="19" ht="12.75">
      <c r="A19" s="123" t="s">
        <v>110</v>
      </c>
    </row>
    <row r="21" ht="12.75">
      <c r="A21" s="124" t="s">
        <v>50</v>
      </c>
    </row>
    <row r="22" ht="12.75">
      <c r="A22" s="123" t="s">
        <v>51</v>
      </c>
    </row>
    <row r="23" ht="12.75">
      <c r="A23" s="123"/>
    </row>
    <row r="24" ht="12.75">
      <c r="A24" s="123" t="s">
        <v>52</v>
      </c>
    </row>
    <row r="25" ht="12.75">
      <c r="A25" s="127" t="s">
        <v>92</v>
      </c>
    </row>
    <row r="26" ht="12.75">
      <c r="A26" s="127" t="s">
        <v>93</v>
      </c>
    </row>
    <row r="27" ht="12.75">
      <c r="A27" s="127" t="s">
        <v>94</v>
      </c>
    </row>
    <row r="28" ht="12.75">
      <c r="A28" s="127" t="s">
        <v>95</v>
      </c>
    </row>
    <row r="29" ht="12.75">
      <c r="A29" s="127" t="s">
        <v>96</v>
      </c>
    </row>
    <row r="30" ht="12.75">
      <c r="A30" s="120" t="s">
        <v>53</v>
      </c>
    </row>
    <row r="32" spans="1:3" ht="12.75">
      <c r="A32" s="123" t="s">
        <v>114</v>
      </c>
      <c r="B32" s="123"/>
      <c r="C32" s="123"/>
    </row>
    <row r="33" ht="12.75">
      <c r="A33" s="123" t="s">
        <v>115</v>
      </c>
    </row>
    <row r="34" ht="12.75">
      <c r="A34" s="123" t="s">
        <v>54</v>
      </c>
    </row>
    <row r="35" ht="12.75">
      <c r="A35" s="123"/>
    </row>
    <row r="36" ht="12.75">
      <c r="A36" s="123" t="s">
        <v>55</v>
      </c>
    </row>
    <row r="37" ht="12.75">
      <c r="A37" s="123" t="s">
        <v>116</v>
      </c>
    </row>
    <row r="38" ht="12.75">
      <c r="A38" s="123"/>
    </row>
    <row r="39" ht="12.75">
      <c r="A39" s="120" t="s">
        <v>56</v>
      </c>
    </row>
    <row r="40" ht="12.75">
      <c r="A40" s="120" t="s">
        <v>39</v>
      </c>
    </row>
    <row r="41" ht="12.75">
      <c r="A41" s="123"/>
    </row>
    <row r="42" ht="12.75">
      <c r="A42" s="123" t="s">
        <v>57</v>
      </c>
    </row>
    <row r="43" ht="12.75">
      <c r="A43" s="123" t="s">
        <v>58</v>
      </c>
    </row>
    <row r="44" ht="12.75">
      <c r="A44" s="123" t="s">
        <v>40</v>
      </c>
    </row>
    <row r="45" ht="12.75">
      <c r="A45" s="123"/>
    </row>
    <row r="46" ht="12.75">
      <c r="A46" s="123" t="s">
        <v>59</v>
      </c>
    </row>
    <row r="47" ht="12.75">
      <c r="A47" s="123"/>
    </row>
    <row r="48" ht="12.75">
      <c r="A48" s="123" t="s">
        <v>60</v>
      </c>
    </row>
    <row r="49" ht="12.75">
      <c r="A49" s="123" t="s">
        <v>61</v>
      </c>
    </row>
    <row r="50" ht="12.75">
      <c r="A50" s="123" t="s">
        <v>62</v>
      </c>
    </row>
    <row r="51" ht="12.75">
      <c r="A51" s="123"/>
    </row>
    <row r="52" ht="12.75">
      <c r="A52" s="123" t="s">
        <v>63</v>
      </c>
    </row>
    <row r="53" ht="12.75">
      <c r="A53" s="123" t="s">
        <v>64</v>
      </c>
    </row>
    <row r="54" ht="12.75">
      <c r="A54" s="123" t="s">
        <v>65</v>
      </c>
    </row>
    <row r="55" ht="12.75">
      <c r="A55" s="123" t="s">
        <v>66</v>
      </c>
    </row>
    <row r="56" spans="1:3" ht="12.75">
      <c r="A56" s="123" t="s">
        <v>67</v>
      </c>
      <c r="B56" s="120" t="s">
        <v>68</v>
      </c>
      <c r="C56" s="120" t="s">
        <v>69</v>
      </c>
    </row>
    <row r="57" spans="1:3" ht="12.75">
      <c r="A57" s="120" t="s">
        <v>70</v>
      </c>
      <c r="B57" s="120" t="s">
        <v>71</v>
      </c>
      <c r="C57" s="120" t="s">
        <v>72</v>
      </c>
    </row>
    <row r="58" ht="12.75">
      <c r="A58" s="120" t="s">
        <v>73</v>
      </c>
    </row>
    <row r="59" ht="12.75">
      <c r="A59" s="123" t="s">
        <v>74</v>
      </c>
    </row>
    <row r="60" ht="12.75">
      <c r="A60" s="123"/>
    </row>
    <row r="61" ht="12.75">
      <c r="A61" s="123" t="s">
        <v>75</v>
      </c>
    </row>
    <row r="62" ht="12.75">
      <c r="A62" s="123" t="s">
        <v>76</v>
      </c>
    </row>
    <row r="63" ht="12.75">
      <c r="A63" s="123"/>
    </row>
    <row r="64" ht="12.75">
      <c r="A64" s="123" t="s">
        <v>79</v>
      </c>
    </row>
    <row r="65" ht="12.75">
      <c r="A65" s="123" t="s">
        <v>80</v>
      </c>
    </row>
    <row r="66" ht="12.75">
      <c r="A66" s="120" t="s">
        <v>81</v>
      </c>
    </row>
    <row r="68" ht="12.75">
      <c r="A68" s="120" t="s">
        <v>77</v>
      </c>
    </row>
    <row r="69" ht="12.75">
      <c r="A69" s="120" t="s">
        <v>78</v>
      </c>
    </row>
    <row r="72" ht="12.75">
      <c r="A72" s="120" t="s">
        <v>112</v>
      </c>
    </row>
    <row r="74" ht="12.75">
      <c r="A74" s="126" t="s">
        <v>82</v>
      </c>
    </row>
    <row r="75" ht="12.75">
      <c r="A75" s="120" t="s">
        <v>83</v>
      </c>
    </row>
    <row r="77" ht="12.75">
      <c r="A77" s="120" t="s">
        <v>89</v>
      </c>
    </row>
    <row r="78" ht="12.75">
      <c r="A78" s="120" t="s">
        <v>90</v>
      </c>
    </row>
    <row r="80" ht="12.75">
      <c r="A80" s="120" t="s">
        <v>84</v>
      </c>
    </row>
    <row r="82" ht="12.75">
      <c r="A82" s="127" t="s">
        <v>85</v>
      </c>
    </row>
    <row r="83" ht="12.75">
      <c r="A83" s="120" t="s">
        <v>86</v>
      </c>
    </row>
    <row r="84" ht="12.75">
      <c r="A84" s="120" t="s">
        <v>87</v>
      </c>
    </row>
    <row r="85" ht="12.75">
      <c r="A85" s="120" t="s">
        <v>88</v>
      </c>
    </row>
  </sheetData>
  <hyperlinks>
    <hyperlink ref="A3" r:id="rId1" display="www.NordicWalkingLombardia.it"/>
  </hyperlinks>
  <printOptions/>
  <pageMargins left="0.75" right="0.75" top="1" bottom="1" header="0" footer="0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4"/>
  <sheetViews>
    <sheetView showGridLines="0" showRowColHeaders="0" workbookViewId="0" topLeftCell="A1">
      <selection activeCell="D11" sqref="D11"/>
    </sheetView>
  </sheetViews>
  <sheetFormatPr defaultColWidth="9.140625" defaultRowHeight="12.75"/>
  <cols>
    <col min="1" max="8" width="9.140625" style="120" customWidth="1"/>
    <col min="9" max="9" width="10.28125" style="120" customWidth="1"/>
    <col min="10" max="16384" width="9.140625" style="120" customWidth="1"/>
  </cols>
  <sheetData>
    <row r="1" ht="12.75"/>
    <row r="2" ht="25.5">
      <c r="D2" s="121"/>
    </row>
    <row r="3" spans="1:4" ht="25.5">
      <c r="A3" s="125"/>
      <c r="D3" s="121"/>
    </row>
    <row r="4" ht="25.5">
      <c r="D4" s="121"/>
    </row>
    <row r="5" ht="25.5">
      <c r="D5" s="121"/>
    </row>
    <row r="6" spans="1:4" ht="25.5" customHeight="1">
      <c r="A6" s="127" t="s">
        <v>117</v>
      </c>
      <c r="D6" s="121"/>
    </row>
    <row r="7" spans="1:4" ht="25.5" customHeight="1">
      <c r="A7" s="127" t="s">
        <v>97</v>
      </c>
      <c r="D7" s="121"/>
    </row>
    <row r="8" spans="1:4" ht="25.5" customHeight="1">
      <c r="A8" s="127" t="s">
        <v>99</v>
      </c>
      <c r="D8" s="121"/>
    </row>
    <row r="9" spans="1:4" ht="25.5" customHeight="1">
      <c r="A9" s="127" t="s">
        <v>105</v>
      </c>
      <c r="D9" s="121"/>
    </row>
    <row r="10" spans="1:4" ht="25.5" customHeight="1">
      <c r="A10" s="127" t="s">
        <v>100</v>
      </c>
      <c r="D10" s="121"/>
    </row>
    <row r="11" spans="1:4" ht="25.5" customHeight="1">
      <c r="A11" s="127" t="s">
        <v>102</v>
      </c>
      <c r="D11" s="121"/>
    </row>
    <row r="12" spans="1:4" ht="25.5" customHeight="1">
      <c r="A12" s="127" t="s">
        <v>98</v>
      </c>
      <c r="D12" s="121"/>
    </row>
    <row r="13" spans="1:4" ht="25.5" customHeight="1">
      <c r="A13" s="127" t="s">
        <v>103</v>
      </c>
      <c r="D13" s="121"/>
    </row>
    <row r="14" spans="1:4" ht="25.5" customHeight="1">
      <c r="A14" s="127" t="s">
        <v>104</v>
      </c>
      <c r="D14" s="121"/>
    </row>
    <row r="15" spans="1:4" ht="25.5">
      <c r="A15" s="127" t="s">
        <v>101</v>
      </c>
      <c r="D15" s="121"/>
    </row>
    <row r="16" ht="25.5" customHeight="1" thickBot="1"/>
    <row r="17" spans="1:9" ht="25.5" customHeight="1">
      <c r="A17" s="135" t="s">
        <v>106</v>
      </c>
      <c r="B17" s="136"/>
      <c r="C17" s="136"/>
      <c r="D17" s="136"/>
      <c r="E17" s="136"/>
      <c r="F17" s="137" t="s">
        <v>107</v>
      </c>
      <c r="G17" s="137"/>
      <c r="H17" s="137"/>
      <c r="I17" s="128" t="s">
        <v>108</v>
      </c>
    </row>
    <row r="18" spans="1:9" ht="25.5" customHeight="1">
      <c r="A18" s="138"/>
      <c r="B18" s="139"/>
      <c r="C18" s="139"/>
      <c r="D18" s="139"/>
      <c r="E18" s="140"/>
      <c r="F18" s="141"/>
      <c r="G18" s="142"/>
      <c r="H18" s="131"/>
      <c r="I18" s="129"/>
    </row>
    <row r="19" spans="1:9" ht="25.5" customHeight="1">
      <c r="A19" s="138"/>
      <c r="B19" s="139"/>
      <c r="C19" s="139"/>
      <c r="D19" s="139"/>
      <c r="E19" s="140"/>
      <c r="F19" s="141"/>
      <c r="G19" s="142"/>
      <c r="H19" s="131"/>
      <c r="I19" s="129"/>
    </row>
    <row r="20" spans="1:9" ht="25.5" customHeight="1">
      <c r="A20" s="138"/>
      <c r="B20" s="139"/>
      <c r="C20" s="139"/>
      <c r="D20" s="139"/>
      <c r="E20" s="140"/>
      <c r="F20" s="141"/>
      <c r="G20" s="142"/>
      <c r="H20" s="131"/>
      <c r="I20" s="129"/>
    </row>
    <row r="21" spans="1:9" ht="25.5" customHeight="1">
      <c r="A21" s="138"/>
      <c r="B21" s="139"/>
      <c r="C21" s="139"/>
      <c r="D21" s="139"/>
      <c r="E21" s="140"/>
      <c r="F21" s="141"/>
      <c r="G21" s="142"/>
      <c r="H21" s="131"/>
      <c r="I21" s="129"/>
    </row>
    <row r="22" spans="1:9" ht="25.5" customHeight="1">
      <c r="A22" s="138"/>
      <c r="B22" s="139"/>
      <c r="C22" s="139"/>
      <c r="D22" s="139"/>
      <c r="E22" s="140"/>
      <c r="F22" s="141"/>
      <c r="G22" s="142"/>
      <c r="H22" s="131"/>
      <c r="I22" s="129"/>
    </row>
    <row r="23" spans="1:9" ht="25.5" customHeight="1">
      <c r="A23" s="138"/>
      <c r="B23" s="139"/>
      <c r="C23" s="139"/>
      <c r="D23" s="139"/>
      <c r="E23" s="140"/>
      <c r="F23" s="141"/>
      <c r="G23" s="142"/>
      <c r="H23" s="131"/>
      <c r="I23" s="129"/>
    </row>
    <row r="24" spans="1:9" ht="25.5" customHeight="1">
      <c r="A24" s="138"/>
      <c r="B24" s="139"/>
      <c r="C24" s="139"/>
      <c r="D24" s="139"/>
      <c r="E24" s="140"/>
      <c r="F24" s="141"/>
      <c r="G24" s="142"/>
      <c r="H24" s="131"/>
      <c r="I24" s="129"/>
    </row>
    <row r="25" spans="1:9" ht="25.5" customHeight="1">
      <c r="A25" s="138"/>
      <c r="B25" s="139"/>
      <c r="C25" s="139"/>
      <c r="D25" s="139"/>
      <c r="E25" s="140"/>
      <c r="F25" s="141"/>
      <c r="G25" s="142"/>
      <c r="H25" s="131"/>
      <c r="I25" s="129"/>
    </row>
    <row r="26" spans="1:9" ht="25.5" customHeight="1">
      <c r="A26" s="138"/>
      <c r="B26" s="139"/>
      <c r="C26" s="139"/>
      <c r="D26" s="139"/>
      <c r="E26" s="140"/>
      <c r="F26" s="141"/>
      <c r="G26" s="142"/>
      <c r="H26" s="131"/>
      <c r="I26" s="129"/>
    </row>
    <row r="27" spans="1:9" ht="25.5" customHeight="1" thickBot="1">
      <c r="A27" s="132"/>
      <c r="B27" s="133"/>
      <c r="C27" s="133"/>
      <c r="D27" s="133"/>
      <c r="E27" s="134"/>
      <c r="F27" s="143"/>
      <c r="G27" s="144"/>
      <c r="H27" s="145"/>
      <c r="I27" s="130"/>
    </row>
    <row r="28" ht="12.75">
      <c r="A28" s="127"/>
    </row>
    <row r="29" ht="12.75">
      <c r="A29" s="127"/>
    </row>
    <row r="30" ht="12.75">
      <c r="A30" s="127"/>
    </row>
    <row r="31" ht="12.75">
      <c r="A31" s="127"/>
    </row>
    <row r="32" ht="12.75">
      <c r="A32" s="127"/>
    </row>
    <row r="35" spans="1:3" ht="12.75">
      <c r="A35" s="123"/>
      <c r="B35" s="123"/>
      <c r="C35" s="123"/>
    </row>
    <row r="36" ht="12.75">
      <c r="A36" s="123"/>
    </row>
    <row r="37" ht="12.75">
      <c r="A37" s="123"/>
    </row>
    <row r="38" ht="12.75">
      <c r="A38" s="123"/>
    </row>
    <row r="39" ht="12.75">
      <c r="A39" s="123"/>
    </row>
    <row r="40" ht="12.75">
      <c r="A40" s="123"/>
    </row>
    <row r="41" ht="12.75">
      <c r="A41" s="123"/>
    </row>
    <row r="44" ht="12.75">
      <c r="A44" s="123"/>
    </row>
    <row r="45" ht="12.75">
      <c r="A45" s="123"/>
    </row>
    <row r="46" ht="12.75">
      <c r="A46" s="123"/>
    </row>
    <row r="47" ht="12.75">
      <c r="A47" s="123"/>
    </row>
    <row r="48" ht="12.75">
      <c r="A48" s="123"/>
    </row>
    <row r="49" ht="12.75">
      <c r="A49" s="123"/>
    </row>
    <row r="50" ht="12.75">
      <c r="A50" s="123"/>
    </row>
    <row r="51" ht="12.75">
      <c r="A51" s="123"/>
    </row>
    <row r="52" ht="12.75">
      <c r="A52" s="123"/>
    </row>
    <row r="53" ht="12.75">
      <c r="A53" s="123"/>
    </row>
    <row r="54" ht="12.75">
      <c r="A54" s="123"/>
    </row>
    <row r="55" ht="12.75">
      <c r="A55" s="123"/>
    </row>
    <row r="56" ht="12.75">
      <c r="A56" s="123"/>
    </row>
    <row r="57" ht="12.75">
      <c r="A57" s="123"/>
    </row>
    <row r="58" ht="12.75">
      <c r="A58" s="123"/>
    </row>
    <row r="59" ht="12.75">
      <c r="A59" s="123"/>
    </row>
    <row r="62" ht="12.75">
      <c r="A62" s="123"/>
    </row>
    <row r="63" ht="12.75">
      <c r="A63" s="123"/>
    </row>
    <row r="64" ht="12.75">
      <c r="A64" s="123"/>
    </row>
    <row r="65" ht="12.75">
      <c r="A65" s="123"/>
    </row>
    <row r="66" ht="12.75">
      <c r="A66" s="123"/>
    </row>
    <row r="67" ht="12.75">
      <c r="A67" s="123"/>
    </row>
    <row r="68" ht="12.75">
      <c r="A68" s="123"/>
    </row>
    <row r="74" ht="12.75">
      <c r="A74" s="126"/>
    </row>
  </sheetData>
  <mergeCells count="22">
    <mergeCell ref="F24:H24"/>
    <mergeCell ref="F25:H25"/>
    <mergeCell ref="F26:H26"/>
    <mergeCell ref="F27:H27"/>
    <mergeCell ref="F20:H20"/>
    <mergeCell ref="F21:H21"/>
    <mergeCell ref="F22:H22"/>
    <mergeCell ref="F23:H23"/>
    <mergeCell ref="A24:E24"/>
    <mergeCell ref="A25:E25"/>
    <mergeCell ref="A26:E26"/>
    <mergeCell ref="A27:E27"/>
    <mergeCell ref="A20:E20"/>
    <mergeCell ref="A21:E21"/>
    <mergeCell ref="A22:E22"/>
    <mergeCell ref="A23:E23"/>
    <mergeCell ref="A17:E17"/>
    <mergeCell ref="F17:H17"/>
    <mergeCell ref="A18:E18"/>
    <mergeCell ref="A19:E19"/>
    <mergeCell ref="F18:H18"/>
    <mergeCell ref="F19:H19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72"/>
  <sheetViews>
    <sheetView showGridLines="0" showRowColHeaders="0" showZeros="0" zoomScale="110" zoomScaleNormal="110" workbookViewId="0" topLeftCell="B1">
      <pane ySplit="3" topLeftCell="BM4" activePane="bottomLeft" state="frozen"/>
      <selection pane="topLeft" activeCell="C1" sqref="C1"/>
      <selection pane="bottomLeft" activeCell="B732" sqref="B732:B745"/>
    </sheetView>
  </sheetViews>
  <sheetFormatPr defaultColWidth="10.7109375" defaultRowHeight="12.75" customHeight="1"/>
  <cols>
    <col min="1" max="1" width="2.421875" style="36" hidden="1" customWidth="1"/>
    <col min="2" max="2" width="3.00390625" style="69" customWidth="1"/>
    <col min="3" max="3" width="4.421875" style="70" customWidth="1"/>
    <col min="4" max="8" width="4.57421875" style="52" customWidth="1"/>
    <col min="9" max="9" width="20.7109375" style="80" customWidth="1"/>
    <col min="10" max="10" width="3.00390625" style="59" customWidth="1"/>
    <col min="11" max="11" width="34.57421875" style="36" customWidth="1"/>
    <col min="12" max="14" width="3.00390625" style="81" customWidth="1"/>
    <col min="15" max="15" width="3.00390625" style="59" customWidth="1"/>
    <col min="16" max="16" width="4.8515625" style="82" customWidth="1"/>
    <col min="17" max="17" width="5.57421875" style="82" customWidth="1"/>
    <col min="18" max="18" width="5.28125" style="83" customWidth="1"/>
    <col min="19" max="19" width="9.421875" style="78" customWidth="1"/>
    <col min="20" max="20" width="8.8515625" style="36" customWidth="1"/>
    <col min="21" max="21" width="8.8515625" style="79" customWidth="1"/>
    <col min="22" max="22" width="8.8515625" style="36" customWidth="1"/>
    <col min="24" max="16384" width="8.8515625" style="36" customWidth="1"/>
  </cols>
  <sheetData>
    <row r="1" spans="2:23" s="1" customFormat="1" ht="9.75" customHeight="1">
      <c r="B1" s="2"/>
      <c r="C1" s="164"/>
      <c r="D1" s="167" t="s">
        <v>8</v>
      </c>
      <c r="E1" s="161" t="s">
        <v>9</v>
      </c>
      <c r="F1" s="161" t="s">
        <v>10</v>
      </c>
      <c r="G1" s="161" t="s">
        <v>11</v>
      </c>
      <c r="H1" s="161" t="s">
        <v>12</v>
      </c>
      <c r="I1" s="181" t="s">
        <v>1</v>
      </c>
      <c r="J1" s="178" t="s">
        <v>2</v>
      </c>
      <c r="K1" s="184" t="s">
        <v>3</v>
      </c>
      <c r="L1" s="178" t="s">
        <v>4</v>
      </c>
      <c r="M1" s="84"/>
      <c r="N1" s="84"/>
      <c r="O1" s="175" t="s">
        <v>18</v>
      </c>
      <c r="P1" s="161" t="s">
        <v>5</v>
      </c>
      <c r="Q1" s="172" t="s">
        <v>6</v>
      </c>
      <c r="R1" s="3"/>
      <c r="S1" s="4"/>
      <c r="U1" s="5"/>
      <c r="W1" s="6"/>
    </row>
    <row r="2" spans="2:23" s="1" customFormat="1" ht="12.75" customHeight="1">
      <c r="B2" s="170" t="s">
        <v>0</v>
      </c>
      <c r="C2" s="165"/>
      <c r="D2" s="168"/>
      <c r="E2" s="162"/>
      <c r="F2" s="162"/>
      <c r="G2" s="162"/>
      <c r="H2" s="162"/>
      <c r="I2" s="182"/>
      <c r="J2" s="179"/>
      <c r="K2" s="185"/>
      <c r="L2" s="179"/>
      <c r="M2" s="85"/>
      <c r="N2" s="85"/>
      <c r="O2" s="176"/>
      <c r="P2" s="162"/>
      <c r="Q2" s="173"/>
      <c r="R2" s="3"/>
      <c r="S2" s="4"/>
      <c r="U2" s="5"/>
      <c r="W2" s="6"/>
    </row>
    <row r="3" spans="2:35" s="7" customFormat="1" ht="52.5" customHeight="1" thickBot="1">
      <c r="B3" s="171"/>
      <c r="C3" s="166"/>
      <c r="D3" s="169"/>
      <c r="E3" s="163"/>
      <c r="F3" s="163"/>
      <c r="G3" s="163"/>
      <c r="H3" s="163"/>
      <c r="I3" s="183"/>
      <c r="J3" s="180"/>
      <c r="K3" s="186"/>
      <c r="L3" s="180"/>
      <c r="M3" s="86" t="s">
        <v>19</v>
      </c>
      <c r="N3" s="86" t="s">
        <v>17</v>
      </c>
      <c r="O3" s="177"/>
      <c r="P3" s="163"/>
      <c r="Q3" s="174"/>
      <c r="R3" s="8"/>
      <c r="S3" s="9"/>
      <c r="T3" s="10"/>
      <c r="U3" s="10"/>
      <c r="V3" s="10"/>
      <c r="W3" s="6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s="19" customFormat="1" ht="12.75" customHeight="1">
      <c r="A4" s="11"/>
      <c r="B4" s="148">
        <v>1</v>
      </c>
      <c r="C4" s="47">
        <v>39813</v>
      </c>
      <c r="D4" s="48"/>
      <c r="E4" s="48"/>
      <c r="F4" s="48"/>
      <c r="G4" s="48"/>
      <c r="H4" s="48"/>
      <c r="I4" s="187"/>
      <c r="J4" s="49"/>
      <c r="K4" s="152"/>
      <c r="L4" s="49"/>
      <c r="M4" s="49"/>
      <c r="N4" s="49"/>
      <c r="O4" s="49"/>
      <c r="P4" s="50">
        <f aca="true" t="shared" si="0" ref="P4:P35">SUM(D4:H4)</f>
        <v>0</v>
      </c>
      <c r="Q4" s="51"/>
      <c r="R4" s="8"/>
      <c r="S4" s="9"/>
      <c r="T4" s="17"/>
      <c r="U4" s="18"/>
      <c r="V4" s="17"/>
      <c r="W4" s="6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2:35" s="19" customFormat="1" ht="12.75" customHeight="1">
      <c r="B5" s="149"/>
      <c r="C5" s="20"/>
      <c r="D5" s="21"/>
      <c r="E5" s="21"/>
      <c r="F5" s="21"/>
      <c r="G5" s="21"/>
      <c r="H5" s="21"/>
      <c r="I5" s="188"/>
      <c r="J5" s="22"/>
      <c r="K5" s="153"/>
      <c r="L5" s="22"/>
      <c r="M5" s="22"/>
      <c r="N5" s="22"/>
      <c r="O5" s="22"/>
      <c r="P5" s="23">
        <f t="shared" si="0"/>
        <v>0</v>
      </c>
      <c r="Q5" s="53">
        <f>SUM(D4:H5)</f>
        <v>0</v>
      </c>
      <c r="R5" s="87"/>
      <c r="S5" s="17"/>
      <c r="T5" s="17"/>
      <c r="U5" s="18"/>
      <c r="V5" s="17"/>
      <c r="W5" s="6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2:35" s="19" customFormat="1" ht="12.75" customHeight="1">
      <c r="B6" s="149"/>
      <c r="C6" s="12">
        <v>39448</v>
      </c>
      <c r="D6" s="26"/>
      <c r="E6" s="26"/>
      <c r="F6" s="26"/>
      <c r="G6" s="26"/>
      <c r="H6" s="26"/>
      <c r="I6" s="146"/>
      <c r="J6" s="27"/>
      <c r="K6" s="146"/>
      <c r="L6" s="27"/>
      <c r="M6" s="27"/>
      <c r="N6" s="27"/>
      <c r="O6" s="27"/>
      <c r="P6" s="29">
        <f t="shared" si="0"/>
        <v>0</v>
      </c>
      <c r="Q6" s="54"/>
      <c r="R6" s="87"/>
      <c r="S6" s="17"/>
      <c r="T6" s="17"/>
      <c r="U6" s="18"/>
      <c r="V6" s="17"/>
      <c r="W6" s="6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2:35" s="19" customFormat="1" ht="12.75" customHeight="1" thickBot="1">
      <c r="B7" s="149"/>
      <c r="C7" s="33"/>
      <c r="D7" s="21"/>
      <c r="E7" s="21"/>
      <c r="F7" s="21"/>
      <c r="G7" s="21"/>
      <c r="H7" s="21"/>
      <c r="I7" s="151"/>
      <c r="J7" s="22"/>
      <c r="K7" s="151"/>
      <c r="L7" s="22"/>
      <c r="M7" s="22"/>
      <c r="N7" s="22"/>
      <c r="O7" s="22"/>
      <c r="P7" s="23">
        <f t="shared" si="0"/>
        <v>0</v>
      </c>
      <c r="Q7" s="53">
        <f>SUM(D4:H7)</f>
        <v>0</v>
      </c>
      <c r="R7" s="87"/>
      <c r="S7" s="17"/>
      <c r="T7" s="17"/>
      <c r="U7" s="18"/>
      <c r="V7" s="17"/>
      <c r="W7" s="6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spans="2:35" s="19" customFormat="1" ht="12.75" customHeight="1">
      <c r="B8" s="149"/>
      <c r="C8" s="12">
        <f>(C6+1)</f>
        <v>39449</v>
      </c>
      <c r="D8" s="26"/>
      <c r="E8" s="26"/>
      <c r="F8" s="26"/>
      <c r="G8" s="26"/>
      <c r="H8" s="26"/>
      <c r="I8" s="189"/>
      <c r="J8" s="27"/>
      <c r="K8" s="146"/>
      <c r="L8" s="27"/>
      <c r="M8" s="27"/>
      <c r="N8" s="27"/>
      <c r="O8" s="27"/>
      <c r="P8" s="29">
        <f t="shared" si="0"/>
        <v>0</v>
      </c>
      <c r="Q8" s="30"/>
      <c r="R8" s="25">
        <f>SUM(D4:D17)</f>
        <v>0</v>
      </c>
      <c r="S8" s="88" t="s">
        <v>7</v>
      </c>
      <c r="T8" s="6"/>
      <c r="U8" s="18"/>
      <c r="V8" s="17"/>
      <c r="W8" s="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2:35" s="19" customFormat="1" ht="12.75" customHeight="1">
      <c r="B9" s="149"/>
      <c r="C9" s="33"/>
      <c r="D9" s="21"/>
      <c r="E9" s="21"/>
      <c r="F9" s="21"/>
      <c r="G9" s="21"/>
      <c r="H9" s="21"/>
      <c r="I9" s="188"/>
      <c r="J9" s="22"/>
      <c r="K9" s="151"/>
      <c r="L9" s="22"/>
      <c r="M9" s="22"/>
      <c r="N9" s="22"/>
      <c r="O9" s="22"/>
      <c r="P9" s="23">
        <f t="shared" si="0"/>
        <v>0</v>
      </c>
      <c r="Q9" s="24">
        <f>SUM(D4:H9)</f>
        <v>0</v>
      </c>
      <c r="R9" s="31">
        <f>SUM(E4:E17)</f>
        <v>0</v>
      </c>
      <c r="S9" s="32" t="s">
        <v>13</v>
      </c>
      <c r="T9" s="6"/>
      <c r="U9" s="18"/>
      <c r="V9" s="17"/>
      <c r="W9" s="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2:35" s="19" customFormat="1" ht="12.75" customHeight="1">
      <c r="B10" s="149"/>
      <c r="C10" s="12">
        <f>(C8+1)</f>
        <v>39450</v>
      </c>
      <c r="D10" s="26"/>
      <c r="E10" s="26"/>
      <c r="F10" s="26"/>
      <c r="G10" s="26"/>
      <c r="H10" s="26"/>
      <c r="I10" s="189"/>
      <c r="J10" s="27"/>
      <c r="K10" s="146"/>
      <c r="L10" s="27"/>
      <c r="M10" s="27"/>
      <c r="N10" s="27"/>
      <c r="O10" s="27"/>
      <c r="P10" s="29">
        <f t="shared" si="0"/>
        <v>0</v>
      </c>
      <c r="Q10" s="30"/>
      <c r="R10" s="31">
        <f>SUM(F4:F17)</f>
        <v>0</v>
      </c>
      <c r="S10" s="32" t="s">
        <v>14</v>
      </c>
      <c r="T10" s="6"/>
      <c r="U10" s="18"/>
      <c r="V10" s="17"/>
      <c r="W10" s="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2:35" ht="12.75" customHeight="1">
      <c r="B11" s="149"/>
      <c r="C11" s="33"/>
      <c r="D11" s="21"/>
      <c r="E11" s="21"/>
      <c r="F11" s="21"/>
      <c r="G11" s="21"/>
      <c r="H11" s="21"/>
      <c r="I11" s="188"/>
      <c r="J11" s="22"/>
      <c r="K11" s="154"/>
      <c r="L11" s="22"/>
      <c r="M11" s="22"/>
      <c r="N11" s="22"/>
      <c r="O11" s="22"/>
      <c r="P11" s="23">
        <f t="shared" si="0"/>
        <v>0</v>
      </c>
      <c r="Q11" s="24">
        <f>SUM(D4:H11)</f>
        <v>0</v>
      </c>
      <c r="R11" s="31">
        <f>SUM(G4:G17)</f>
        <v>0</v>
      </c>
      <c r="S11" s="32" t="s">
        <v>15</v>
      </c>
      <c r="T11" s="6"/>
      <c r="U11" s="5"/>
      <c r="V11" s="1"/>
      <c r="W11" s="6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2:35" ht="12.75" customHeight="1">
      <c r="B12" s="149"/>
      <c r="C12" s="12">
        <f>(C10+1)</f>
        <v>39451</v>
      </c>
      <c r="D12" s="26"/>
      <c r="E12" s="26"/>
      <c r="F12" s="26"/>
      <c r="G12" s="26"/>
      <c r="H12" s="26"/>
      <c r="I12" s="189"/>
      <c r="J12" s="27"/>
      <c r="K12" s="146"/>
      <c r="L12" s="27"/>
      <c r="M12" s="27"/>
      <c r="N12" s="27"/>
      <c r="O12" s="27"/>
      <c r="P12" s="29">
        <f t="shared" si="0"/>
        <v>0</v>
      </c>
      <c r="Q12" s="30"/>
      <c r="R12" s="31">
        <f>SUM(H4:H17)</f>
        <v>0</v>
      </c>
      <c r="S12" s="32" t="s">
        <v>16</v>
      </c>
      <c r="T12" s="6"/>
      <c r="U12" s="5"/>
      <c r="V12" s="1"/>
      <c r="W12" s="6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2:35" ht="12.75" customHeight="1">
      <c r="B13" s="149"/>
      <c r="C13" s="33"/>
      <c r="D13" s="21"/>
      <c r="E13" s="21"/>
      <c r="F13" s="21"/>
      <c r="G13" s="21"/>
      <c r="H13" s="21"/>
      <c r="I13" s="188"/>
      <c r="J13" s="22"/>
      <c r="K13" s="151"/>
      <c r="L13" s="22"/>
      <c r="M13" s="22"/>
      <c r="N13" s="22"/>
      <c r="O13" s="22"/>
      <c r="P13" s="23">
        <f t="shared" si="0"/>
        <v>0</v>
      </c>
      <c r="Q13" s="24">
        <f>SUM(D4:H13)</f>
        <v>0</v>
      </c>
      <c r="R13" s="110">
        <f>SUM(J4:J17)</f>
        <v>0</v>
      </c>
      <c r="S13" s="32" t="s">
        <v>2</v>
      </c>
      <c r="T13" s="6"/>
      <c r="U13" s="5"/>
      <c r="V13" s="1"/>
      <c r="W13" s="6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2:35" ht="12.75" customHeight="1">
      <c r="B14" s="149"/>
      <c r="C14" s="12">
        <f>(C12+1)</f>
        <v>39452</v>
      </c>
      <c r="D14" s="26"/>
      <c r="E14" s="26"/>
      <c r="F14" s="26"/>
      <c r="G14" s="26"/>
      <c r="H14" s="26"/>
      <c r="I14" s="189"/>
      <c r="J14" s="27"/>
      <c r="K14" s="146"/>
      <c r="L14" s="27"/>
      <c r="M14" s="27"/>
      <c r="N14" s="27"/>
      <c r="O14" s="27"/>
      <c r="P14" s="29">
        <f t="shared" si="0"/>
        <v>0</v>
      </c>
      <c r="Q14" s="30"/>
      <c r="R14" s="39">
        <f>IF(SUM(L4:L17)&gt;0,AVERAGE(L4:L17),0)</f>
        <v>0</v>
      </c>
      <c r="S14" s="35" t="s">
        <v>4</v>
      </c>
      <c r="T14" s="6"/>
      <c r="U14" s="5"/>
      <c r="V14" s="1"/>
      <c r="W14" s="6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2:35" ht="12.75" customHeight="1">
      <c r="B15" s="149"/>
      <c r="C15" s="33"/>
      <c r="D15" s="21"/>
      <c r="E15" s="21"/>
      <c r="F15" s="21"/>
      <c r="G15" s="21"/>
      <c r="H15" s="21"/>
      <c r="I15" s="188"/>
      <c r="J15" s="22"/>
      <c r="K15" s="151"/>
      <c r="L15" s="22"/>
      <c r="M15" s="22"/>
      <c r="N15" s="22"/>
      <c r="O15" s="22"/>
      <c r="P15" s="23">
        <f t="shared" si="0"/>
        <v>0</v>
      </c>
      <c r="Q15" s="24">
        <f>SUM(D4:H15)</f>
        <v>0</v>
      </c>
      <c r="R15" s="37">
        <f>IF(SUM(M4:M17)&gt;0,AVERAGE(M4:M17),0)</f>
        <v>0</v>
      </c>
      <c r="S15" s="32" t="s">
        <v>19</v>
      </c>
      <c r="T15" s="6"/>
      <c r="U15" s="5"/>
      <c r="V15" s="1"/>
      <c r="W15" s="6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2:35" ht="12.75" customHeight="1">
      <c r="B16" s="149"/>
      <c r="C16" s="12">
        <f>(C14+1)</f>
        <v>39453</v>
      </c>
      <c r="D16" s="13"/>
      <c r="E16" s="13"/>
      <c r="F16" s="13"/>
      <c r="G16" s="13"/>
      <c r="H16" s="13"/>
      <c r="I16" s="189"/>
      <c r="J16" s="14"/>
      <c r="K16" s="146"/>
      <c r="L16" s="14"/>
      <c r="M16" s="14"/>
      <c r="N16" s="14"/>
      <c r="O16" s="14"/>
      <c r="P16" s="15">
        <f t="shared" si="0"/>
        <v>0</v>
      </c>
      <c r="Q16" s="38"/>
      <c r="R16" s="37">
        <f>IF(SUM(N4:N17)&gt;0,AVERAGE(N4:N17),0)</f>
        <v>0</v>
      </c>
      <c r="S16" s="32" t="s">
        <v>17</v>
      </c>
      <c r="T16" s="6"/>
      <c r="U16" s="5"/>
      <c r="V16" s="1"/>
      <c r="W16" s="6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2:35" ht="12.75" customHeight="1" thickBot="1">
      <c r="B17" s="150"/>
      <c r="C17" s="40"/>
      <c r="D17" s="41"/>
      <c r="E17" s="41"/>
      <c r="F17" s="41"/>
      <c r="G17" s="41"/>
      <c r="H17" s="41"/>
      <c r="I17" s="190"/>
      <c r="J17" s="42"/>
      <c r="K17" s="147"/>
      <c r="L17" s="42"/>
      <c r="M17" s="42"/>
      <c r="N17" s="42"/>
      <c r="O17" s="42"/>
      <c r="P17" s="43">
        <f t="shared" si="0"/>
        <v>0</v>
      </c>
      <c r="Q17" s="44">
        <f>SUM(D4:H17)</f>
        <v>0</v>
      </c>
      <c r="R17" s="45">
        <f>IF(SUM(O4:O17)&gt;0,AVERAGE(O4:O17),0)</f>
        <v>0</v>
      </c>
      <c r="S17" s="46" t="s">
        <v>20</v>
      </c>
      <c r="T17" s="6"/>
      <c r="U17" s="5"/>
      <c r="V17" s="1"/>
      <c r="W17" s="6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2:35" ht="12.75" customHeight="1">
      <c r="B18" s="148">
        <f>B4+1</f>
        <v>2</v>
      </c>
      <c r="C18" s="47">
        <f>(C16+1)</f>
        <v>39454</v>
      </c>
      <c r="D18" s="48"/>
      <c r="E18" s="48"/>
      <c r="F18" s="48"/>
      <c r="G18" s="48"/>
      <c r="H18" s="48"/>
      <c r="I18" s="187"/>
      <c r="J18" s="49"/>
      <c r="K18" s="152"/>
      <c r="L18" s="49"/>
      <c r="M18" s="49"/>
      <c r="N18" s="49"/>
      <c r="O18" s="49"/>
      <c r="P18" s="50">
        <f t="shared" si="0"/>
        <v>0</v>
      </c>
      <c r="Q18" s="51"/>
      <c r="R18" s="8"/>
      <c r="S18" s="9"/>
      <c r="T18" s="1"/>
      <c r="U18" s="5"/>
      <c r="V18" s="1"/>
      <c r="W18" s="6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2:35" ht="12.75" customHeight="1">
      <c r="B19" s="149"/>
      <c r="C19" s="20"/>
      <c r="D19" s="21"/>
      <c r="E19" s="21"/>
      <c r="F19" s="21"/>
      <c r="G19" s="21"/>
      <c r="H19" s="21"/>
      <c r="I19" s="188"/>
      <c r="J19" s="22"/>
      <c r="K19" s="151"/>
      <c r="L19" s="22"/>
      <c r="M19" s="22"/>
      <c r="N19" s="22"/>
      <c r="O19" s="22"/>
      <c r="P19" s="23">
        <f t="shared" si="0"/>
        <v>0</v>
      </c>
      <c r="Q19" s="53">
        <f>SUM(D18:H19)</f>
        <v>0</v>
      </c>
      <c r="R19" s="87"/>
      <c r="S19" s="92"/>
      <c r="T19" s="1"/>
      <c r="U19" s="5"/>
      <c r="V19" s="1"/>
      <c r="W19" s="6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2:35" ht="12.75" customHeight="1">
      <c r="B20" s="149"/>
      <c r="C20" s="12">
        <f>(C18+1)</f>
        <v>39455</v>
      </c>
      <c r="D20" s="26"/>
      <c r="E20" s="26"/>
      <c r="F20" s="26"/>
      <c r="G20" s="26"/>
      <c r="H20" s="26"/>
      <c r="I20" s="189"/>
      <c r="J20" s="27"/>
      <c r="K20" s="146"/>
      <c r="L20" s="27"/>
      <c r="M20" s="27"/>
      <c r="N20" s="27"/>
      <c r="O20" s="27"/>
      <c r="P20" s="29">
        <f t="shared" si="0"/>
        <v>0</v>
      </c>
      <c r="Q20" s="54"/>
      <c r="R20" s="87"/>
      <c r="S20" s="92"/>
      <c r="T20" s="1"/>
      <c r="U20" s="5"/>
      <c r="V20" s="1"/>
      <c r="W20" s="6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2:35" ht="12.75" customHeight="1" thickBot="1">
      <c r="B21" s="149"/>
      <c r="C21" s="33"/>
      <c r="D21" s="21"/>
      <c r="E21" s="21"/>
      <c r="F21" s="21"/>
      <c r="G21" s="21"/>
      <c r="H21" s="21"/>
      <c r="I21" s="188"/>
      <c r="J21" s="22"/>
      <c r="K21" s="151"/>
      <c r="L21" s="22"/>
      <c r="M21" s="22"/>
      <c r="N21" s="22"/>
      <c r="O21" s="22"/>
      <c r="P21" s="23">
        <f t="shared" si="0"/>
        <v>0</v>
      </c>
      <c r="Q21" s="53">
        <f>SUM(D18:H21)</f>
        <v>0</v>
      </c>
      <c r="R21" s="87"/>
      <c r="S21" s="92"/>
      <c r="T21" s="1"/>
      <c r="U21" s="5"/>
      <c r="V21" s="1"/>
      <c r="W21" s="6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2:35" ht="12.75" customHeight="1">
      <c r="B22" s="149"/>
      <c r="C22" s="12">
        <f>(C20+1)</f>
        <v>39456</v>
      </c>
      <c r="D22" s="26"/>
      <c r="E22" s="26"/>
      <c r="F22" s="26"/>
      <c r="G22" s="26"/>
      <c r="H22" s="26"/>
      <c r="I22" s="189"/>
      <c r="J22" s="27"/>
      <c r="K22" s="146"/>
      <c r="L22" s="27"/>
      <c r="M22" s="27"/>
      <c r="N22" s="27"/>
      <c r="O22" s="27"/>
      <c r="P22" s="29">
        <f t="shared" si="0"/>
        <v>0</v>
      </c>
      <c r="Q22" s="54"/>
      <c r="R22" s="25">
        <f>SUM(D18:D31)</f>
        <v>0</v>
      </c>
      <c r="S22" s="88" t="s">
        <v>7</v>
      </c>
      <c r="T22" s="1"/>
      <c r="U22" s="5"/>
      <c r="V22" s="1"/>
      <c r="W22" s="6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2:35" ht="12.75" customHeight="1">
      <c r="B23" s="149"/>
      <c r="C23" s="33"/>
      <c r="D23" s="21"/>
      <c r="E23" s="21"/>
      <c r="F23" s="21"/>
      <c r="G23" s="21"/>
      <c r="H23" s="21"/>
      <c r="I23" s="188"/>
      <c r="J23" s="22"/>
      <c r="K23" s="151"/>
      <c r="L23" s="22"/>
      <c r="M23" s="22"/>
      <c r="N23" s="22"/>
      <c r="O23" s="22"/>
      <c r="P23" s="23">
        <f t="shared" si="0"/>
        <v>0</v>
      </c>
      <c r="Q23" s="53">
        <f>SUM(D18:H23)</f>
        <v>0</v>
      </c>
      <c r="R23" s="31">
        <f>SUM(E18:E31)</f>
        <v>0</v>
      </c>
      <c r="S23" s="32" t="s">
        <v>13</v>
      </c>
      <c r="T23" s="1"/>
      <c r="U23" s="5"/>
      <c r="V23" s="1"/>
      <c r="W23" s="6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2:35" ht="12.75" customHeight="1">
      <c r="B24" s="149"/>
      <c r="C24" s="12">
        <f>(C22+1)</f>
        <v>39457</v>
      </c>
      <c r="D24" s="26"/>
      <c r="E24" s="26"/>
      <c r="F24" s="26"/>
      <c r="G24" s="26"/>
      <c r="H24" s="26"/>
      <c r="I24" s="189"/>
      <c r="J24" s="27"/>
      <c r="K24" s="146"/>
      <c r="L24" s="27"/>
      <c r="M24" s="27"/>
      <c r="N24" s="27"/>
      <c r="O24" s="27"/>
      <c r="P24" s="29">
        <f t="shared" si="0"/>
        <v>0</v>
      </c>
      <c r="Q24" s="54"/>
      <c r="R24" s="31">
        <f>SUM(F18:F31)</f>
        <v>0</v>
      </c>
      <c r="S24" s="32" t="s">
        <v>14</v>
      </c>
      <c r="T24" s="1"/>
      <c r="U24" s="5"/>
      <c r="V24" s="1"/>
      <c r="W24" s="6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2:35" ht="12.75" customHeight="1">
      <c r="B25" s="149"/>
      <c r="C25" s="33"/>
      <c r="D25" s="21"/>
      <c r="E25" s="21"/>
      <c r="F25" s="21"/>
      <c r="G25" s="21"/>
      <c r="H25" s="21"/>
      <c r="I25" s="188"/>
      <c r="J25" s="22"/>
      <c r="K25" s="151"/>
      <c r="L25" s="22"/>
      <c r="M25" s="22"/>
      <c r="N25" s="22"/>
      <c r="O25" s="22"/>
      <c r="P25" s="23">
        <f t="shared" si="0"/>
        <v>0</v>
      </c>
      <c r="Q25" s="53">
        <f>SUM(D18:H25)</f>
        <v>0</v>
      </c>
      <c r="R25" s="31">
        <f>SUM(G18:G31)</f>
        <v>0</v>
      </c>
      <c r="S25" s="32" t="s">
        <v>15</v>
      </c>
      <c r="T25" s="1"/>
      <c r="U25" s="5"/>
      <c r="V25" s="1"/>
      <c r="W25" s="6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2:35" ht="12.75" customHeight="1">
      <c r="B26" s="149"/>
      <c r="C26" s="12">
        <f>(C24+1)</f>
        <v>39458</v>
      </c>
      <c r="D26" s="26"/>
      <c r="E26" s="26"/>
      <c r="F26" s="26"/>
      <c r="G26" s="26"/>
      <c r="H26" s="26"/>
      <c r="I26" s="189"/>
      <c r="J26" s="27"/>
      <c r="K26" s="146"/>
      <c r="L26" s="27"/>
      <c r="M26" s="27"/>
      <c r="N26" s="27"/>
      <c r="O26" s="27"/>
      <c r="P26" s="29">
        <f t="shared" si="0"/>
        <v>0</v>
      </c>
      <c r="Q26" s="54"/>
      <c r="R26" s="31">
        <f>SUM(H18:H31)</f>
        <v>0</v>
      </c>
      <c r="S26" s="32" t="s">
        <v>16</v>
      </c>
      <c r="T26" s="1"/>
      <c r="U26" s="5"/>
      <c r="V26" s="1"/>
      <c r="W26" s="6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2:35" ht="12.75" customHeight="1">
      <c r="B27" s="149"/>
      <c r="C27" s="33"/>
      <c r="D27" s="21"/>
      <c r="E27" s="21"/>
      <c r="F27" s="21"/>
      <c r="G27" s="21"/>
      <c r="H27" s="21"/>
      <c r="I27" s="188"/>
      <c r="J27" s="22"/>
      <c r="K27" s="151"/>
      <c r="L27" s="22"/>
      <c r="M27" s="22"/>
      <c r="N27" s="22"/>
      <c r="O27" s="22"/>
      <c r="P27" s="23">
        <f t="shared" si="0"/>
        <v>0</v>
      </c>
      <c r="Q27" s="53">
        <f>SUM(D18:H27)</f>
        <v>0</v>
      </c>
      <c r="R27" s="110">
        <f>SUM(J18:J31)</f>
        <v>0</v>
      </c>
      <c r="S27" s="32" t="s">
        <v>2</v>
      </c>
      <c r="T27" s="1"/>
      <c r="U27" s="5"/>
      <c r="V27" s="1"/>
      <c r="W27" s="6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2:35" ht="12.75" customHeight="1">
      <c r="B28" s="149"/>
      <c r="C28" s="12">
        <f>(C26+1)</f>
        <v>39459</v>
      </c>
      <c r="D28" s="26"/>
      <c r="E28" s="26"/>
      <c r="F28" s="26"/>
      <c r="G28" s="26"/>
      <c r="H28" s="26"/>
      <c r="I28" s="189"/>
      <c r="J28" s="27"/>
      <c r="K28" s="146"/>
      <c r="L28" s="27"/>
      <c r="M28" s="27"/>
      <c r="N28" s="27"/>
      <c r="O28" s="27"/>
      <c r="P28" s="29">
        <f t="shared" si="0"/>
        <v>0</v>
      </c>
      <c r="Q28" s="54"/>
      <c r="R28" s="39">
        <f>IF(SUM(L18:L31)&gt;0,AVERAGE(L18:L31),0)</f>
        <v>0</v>
      </c>
      <c r="S28" s="35" t="s">
        <v>4</v>
      </c>
      <c r="T28" s="1"/>
      <c r="U28" s="5"/>
      <c r="V28" s="1"/>
      <c r="W28" s="6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2:35" ht="12.75" customHeight="1">
      <c r="B29" s="149"/>
      <c r="C29" s="33"/>
      <c r="D29" s="21"/>
      <c r="E29" s="21"/>
      <c r="F29" s="21"/>
      <c r="G29" s="21"/>
      <c r="H29" s="21"/>
      <c r="I29" s="188"/>
      <c r="J29" s="22"/>
      <c r="K29" s="151"/>
      <c r="L29" s="22"/>
      <c r="M29" s="22"/>
      <c r="N29" s="22"/>
      <c r="O29" s="22"/>
      <c r="P29" s="23">
        <f t="shared" si="0"/>
        <v>0</v>
      </c>
      <c r="Q29" s="53">
        <f>SUM(D18:I29)</f>
        <v>0</v>
      </c>
      <c r="R29" s="37">
        <f>IF(SUM(M18:M31)&gt;0,AVERAGE(M18:M31),0)</f>
        <v>0</v>
      </c>
      <c r="S29" s="32" t="s">
        <v>19</v>
      </c>
      <c r="T29" s="1"/>
      <c r="U29" s="5"/>
      <c r="V29" s="1"/>
      <c r="W29" s="6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ht="12.75" customHeight="1">
      <c r="B30" s="149"/>
      <c r="C30" s="12">
        <f>(C28+1)</f>
        <v>39460</v>
      </c>
      <c r="D30" s="13"/>
      <c r="E30" s="13"/>
      <c r="F30" s="13"/>
      <c r="G30" s="13"/>
      <c r="H30" s="13"/>
      <c r="I30" s="189"/>
      <c r="J30" s="14"/>
      <c r="K30" s="146"/>
      <c r="L30" s="14"/>
      <c r="M30" s="14"/>
      <c r="N30" s="14"/>
      <c r="O30" s="14"/>
      <c r="P30" s="15">
        <f t="shared" si="0"/>
        <v>0</v>
      </c>
      <c r="Q30" s="16"/>
      <c r="R30" s="39">
        <f>IF(SUM(N18:N31)&gt;0,AVERAGE(N18:N31),0)</f>
        <v>0</v>
      </c>
      <c r="S30" s="32" t="s">
        <v>17</v>
      </c>
      <c r="T30" s="1"/>
      <c r="U30" s="5"/>
      <c r="V30" s="1"/>
      <c r="W30" s="6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ht="12.75" customHeight="1" thickBot="1">
      <c r="B31" s="150"/>
      <c r="C31" s="40"/>
      <c r="D31" s="41"/>
      <c r="E31" s="41"/>
      <c r="F31" s="41"/>
      <c r="G31" s="41"/>
      <c r="H31" s="41"/>
      <c r="I31" s="190"/>
      <c r="J31" s="42"/>
      <c r="K31" s="147"/>
      <c r="L31" s="42"/>
      <c r="M31" s="42"/>
      <c r="N31" s="42"/>
      <c r="O31" s="42"/>
      <c r="P31" s="43">
        <f t="shared" si="0"/>
        <v>0</v>
      </c>
      <c r="Q31" s="55">
        <f>SUM(D18:H31)</f>
        <v>0</v>
      </c>
      <c r="R31" s="89">
        <f>IF(SUM(O18:O31)&gt;0,AVERAGE(O18:O31),0)</f>
        <v>0</v>
      </c>
      <c r="S31" s="46" t="s">
        <v>20</v>
      </c>
      <c r="T31" s="1"/>
      <c r="U31" s="5"/>
      <c r="V31" s="1"/>
      <c r="W31" s="6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35" ht="12.75" customHeight="1">
      <c r="B32" s="148">
        <v>3</v>
      </c>
      <c r="C32" s="47">
        <f>(C30+1)</f>
        <v>39461</v>
      </c>
      <c r="D32" s="48"/>
      <c r="E32" s="48"/>
      <c r="F32" s="48"/>
      <c r="G32" s="48"/>
      <c r="H32" s="48"/>
      <c r="I32" s="187"/>
      <c r="J32" s="49"/>
      <c r="K32" s="152"/>
      <c r="L32" s="49"/>
      <c r="M32" s="49"/>
      <c r="N32" s="49"/>
      <c r="O32" s="49"/>
      <c r="P32" s="50">
        <f t="shared" si="0"/>
        <v>0</v>
      </c>
      <c r="Q32" s="51"/>
      <c r="R32" s="8"/>
      <c r="S32" s="9"/>
      <c r="T32" s="1"/>
      <c r="U32" s="5"/>
      <c r="V32" s="1"/>
      <c r="W32" s="6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2:35" ht="12.75" customHeight="1">
      <c r="B33" s="149"/>
      <c r="C33" s="20"/>
      <c r="D33" s="21"/>
      <c r="E33" s="21"/>
      <c r="F33" s="21"/>
      <c r="G33" s="21"/>
      <c r="H33" s="21"/>
      <c r="I33" s="188"/>
      <c r="J33" s="22"/>
      <c r="K33" s="151"/>
      <c r="L33" s="22"/>
      <c r="M33" s="22"/>
      <c r="N33" s="22"/>
      <c r="O33" s="22"/>
      <c r="P33" s="23">
        <f t="shared" si="0"/>
        <v>0</v>
      </c>
      <c r="Q33" s="53">
        <f>SUM(D32:H33)</f>
        <v>0</v>
      </c>
      <c r="R33" s="87"/>
      <c r="S33" s="92"/>
      <c r="T33" s="1"/>
      <c r="U33" s="5"/>
      <c r="V33" s="1"/>
      <c r="W33" s="6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2:35" ht="12.75" customHeight="1">
      <c r="B34" s="149"/>
      <c r="C34" s="12">
        <f>(C32+1)</f>
        <v>39462</v>
      </c>
      <c r="D34" s="26"/>
      <c r="E34" s="26"/>
      <c r="F34" s="26"/>
      <c r="G34" s="26"/>
      <c r="H34" s="26"/>
      <c r="I34" s="189"/>
      <c r="J34" s="27"/>
      <c r="K34" s="146"/>
      <c r="L34" s="27"/>
      <c r="M34" s="27"/>
      <c r="N34" s="27"/>
      <c r="O34" s="27"/>
      <c r="P34" s="29">
        <f t="shared" si="0"/>
        <v>0</v>
      </c>
      <c r="Q34" s="54"/>
      <c r="R34" s="87"/>
      <c r="S34" s="92"/>
      <c r="T34" s="1"/>
      <c r="U34" s="5"/>
      <c r="V34" s="1"/>
      <c r="W34" s="6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2:35" ht="12.75" customHeight="1" thickBot="1">
      <c r="B35" s="149"/>
      <c r="C35" s="33"/>
      <c r="D35" s="21"/>
      <c r="E35" s="21"/>
      <c r="F35" s="21"/>
      <c r="G35" s="21"/>
      <c r="H35" s="21"/>
      <c r="I35" s="188"/>
      <c r="J35" s="22"/>
      <c r="K35" s="151"/>
      <c r="L35" s="22"/>
      <c r="M35" s="22"/>
      <c r="N35" s="22"/>
      <c r="O35" s="22"/>
      <c r="P35" s="23">
        <f t="shared" si="0"/>
        <v>0</v>
      </c>
      <c r="Q35" s="53">
        <f>SUM(D32:H35)</f>
        <v>0</v>
      </c>
      <c r="R35" s="87"/>
      <c r="S35" s="92"/>
      <c r="T35" s="1"/>
      <c r="U35" s="5"/>
      <c r="V35" s="1"/>
      <c r="W35" s="6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2:35" ht="12.75" customHeight="1">
      <c r="B36" s="149"/>
      <c r="C36" s="12">
        <f>(C34+1)</f>
        <v>39463</v>
      </c>
      <c r="D36" s="26"/>
      <c r="E36" s="26"/>
      <c r="F36" s="26"/>
      <c r="G36" s="26"/>
      <c r="H36" s="26"/>
      <c r="I36" s="189"/>
      <c r="J36" s="27"/>
      <c r="K36" s="146"/>
      <c r="L36" s="27"/>
      <c r="M36" s="27"/>
      <c r="N36" s="27"/>
      <c r="O36" s="27"/>
      <c r="P36" s="29">
        <f aca="true" t="shared" si="1" ref="P36:P67">SUM(D36:H36)</f>
        <v>0</v>
      </c>
      <c r="Q36" s="54"/>
      <c r="R36" s="25">
        <f>SUM(D32:D45)</f>
        <v>0</v>
      </c>
      <c r="S36" s="88" t="s">
        <v>7</v>
      </c>
      <c r="T36" s="1"/>
      <c r="U36" s="5"/>
      <c r="V36" s="1"/>
      <c r="W36" s="6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2:35" ht="12.75" customHeight="1">
      <c r="B37" s="149"/>
      <c r="C37" s="33"/>
      <c r="D37" s="21"/>
      <c r="E37" s="21"/>
      <c r="F37" s="21"/>
      <c r="G37" s="21"/>
      <c r="H37" s="21"/>
      <c r="I37" s="188"/>
      <c r="J37" s="22"/>
      <c r="K37" s="151"/>
      <c r="L37" s="22"/>
      <c r="M37" s="22"/>
      <c r="N37" s="22"/>
      <c r="O37" s="22"/>
      <c r="P37" s="23">
        <f t="shared" si="1"/>
        <v>0</v>
      </c>
      <c r="Q37" s="53">
        <f>SUM(D32:H37)</f>
        <v>0</v>
      </c>
      <c r="R37" s="31">
        <f>SUM(E32:E45)</f>
        <v>0</v>
      </c>
      <c r="S37" s="32" t="s">
        <v>13</v>
      </c>
      <c r="T37" s="1"/>
      <c r="U37" s="5"/>
      <c r="V37" s="1"/>
      <c r="W37" s="6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2:35" ht="12.75" customHeight="1">
      <c r="B38" s="149"/>
      <c r="C38" s="12">
        <f>(C36+1)</f>
        <v>39464</v>
      </c>
      <c r="D38" s="26"/>
      <c r="E38" s="26"/>
      <c r="F38" s="26"/>
      <c r="G38" s="26"/>
      <c r="H38" s="26"/>
      <c r="I38" s="189"/>
      <c r="J38" s="27"/>
      <c r="K38" s="191"/>
      <c r="L38" s="27"/>
      <c r="M38" s="27"/>
      <c r="N38" s="27"/>
      <c r="O38" s="27"/>
      <c r="P38" s="29">
        <f t="shared" si="1"/>
        <v>0</v>
      </c>
      <c r="Q38" s="54"/>
      <c r="R38" s="31">
        <f>SUM(F32:F45)</f>
        <v>0</v>
      </c>
      <c r="S38" s="32" t="s">
        <v>14</v>
      </c>
      <c r="T38" s="1"/>
      <c r="U38" s="5"/>
      <c r="V38" s="1"/>
      <c r="W38" s="6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2:35" ht="12.75" customHeight="1">
      <c r="B39" s="149"/>
      <c r="C39" s="33"/>
      <c r="D39" s="21"/>
      <c r="E39" s="21"/>
      <c r="F39" s="21"/>
      <c r="G39" s="21"/>
      <c r="H39" s="21"/>
      <c r="I39" s="188"/>
      <c r="J39" s="22"/>
      <c r="K39" s="192"/>
      <c r="L39" s="22"/>
      <c r="M39" s="22"/>
      <c r="N39" s="22"/>
      <c r="O39" s="22"/>
      <c r="P39" s="23">
        <f t="shared" si="1"/>
        <v>0</v>
      </c>
      <c r="Q39" s="53">
        <f>SUM(D32:H39)</f>
        <v>0</v>
      </c>
      <c r="R39" s="31">
        <f>SUM(G32:G45)</f>
        <v>0</v>
      </c>
      <c r="S39" s="32" t="s">
        <v>15</v>
      </c>
      <c r="T39" s="1"/>
      <c r="U39" s="5"/>
      <c r="V39" s="1"/>
      <c r="W39" s="6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2:35" ht="12.75" customHeight="1">
      <c r="B40" s="149"/>
      <c r="C40" s="12">
        <f>(C38+1)</f>
        <v>39465</v>
      </c>
      <c r="D40" s="26"/>
      <c r="E40" s="26"/>
      <c r="F40" s="26"/>
      <c r="G40" s="26"/>
      <c r="H40" s="26"/>
      <c r="I40" s="189"/>
      <c r="J40" s="27"/>
      <c r="K40" s="146"/>
      <c r="L40" s="27"/>
      <c r="M40" s="27"/>
      <c r="N40" s="27"/>
      <c r="O40" s="27"/>
      <c r="P40" s="29">
        <f t="shared" si="1"/>
        <v>0</v>
      </c>
      <c r="Q40" s="54"/>
      <c r="R40" s="31">
        <f>SUM(H32:H45)</f>
        <v>0</v>
      </c>
      <c r="S40" s="32" t="s">
        <v>16</v>
      </c>
      <c r="T40" s="1"/>
      <c r="U40" s="5"/>
      <c r="V40" s="1"/>
      <c r="W40" s="6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2:35" ht="12.75" customHeight="1">
      <c r="B41" s="149"/>
      <c r="C41" s="33"/>
      <c r="D41" s="21"/>
      <c r="E41" s="21"/>
      <c r="F41" s="21"/>
      <c r="G41" s="21"/>
      <c r="H41" s="21"/>
      <c r="I41" s="188"/>
      <c r="J41" s="22"/>
      <c r="K41" s="151"/>
      <c r="L41" s="22"/>
      <c r="M41" s="22"/>
      <c r="N41" s="22"/>
      <c r="O41" s="22"/>
      <c r="P41" s="23">
        <f t="shared" si="1"/>
        <v>0</v>
      </c>
      <c r="Q41" s="53">
        <f>SUM(D32:H41)</f>
        <v>0</v>
      </c>
      <c r="R41" s="110">
        <f>SUM(J32:J45)</f>
        <v>0</v>
      </c>
      <c r="S41" s="32" t="s">
        <v>2</v>
      </c>
      <c r="T41" s="1"/>
      <c r="U41" s="5"/>
      <c r="V41" s="1"/>
      <c r="W41" s="6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2:35" ht="12.75" customHeight="1">
      <c r="B42" s="149"/>
      <c r="C42" s="12">
        <f>(C40+1)</f>
        <v>39466</v>
      </c>
      <c r="D42" s="26"/>
      <c r="E42" s="26"/>
      <c r="F42" s="26"/>
      <c r="G42" s="26"/>
      <c r="H42" s="26"/>
      <c r="I42" s="189"/>
      <c r="J42" s="27"/>
      <c r="K42" s="146"/>
      <c r="L42" s="27"/>
      <c r="M42" s="27"/>
      <c r="N42" s="27"/>
      <c r="O42" s="27"/>
      <c r="P42" s="29">
        <f t="shared" si="1"/>
        <v>0</v>
      </c>
      <c r="Q42" s="54"/>
      <c r="R42" s="39">
        <f>IF(SUM(L32:L45)&gt;0,AVERAGE(L32:L45),0)</f>
        <v>0</v>
      </c>
      <c r="S42" s="35" t="s">
        <v>4</v>
      </c>
      <c r="T42" s="1"/>
      <c r="U42" s="5"/>
      <c r="V42" s="1"/>
      <c r="W42" s="6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2:35" ht="12.75" customHeight="1">
      <c r="B43" s="149"/>
      <c r="C43" s="33"/>
      <c r="D43" s="21"/>
      <c r="E43" s="21"/>
      <c r="F43" s="21"/>
      <c r="G43" s="21"/>
      <c r="H43" s="21"/>
      <c r="I43" s="188"/>
      <c r="J43" s="22"/>
      <c r="K43" s="151"/>
      <c r="L43" s="22"/>
      <c r="M43" s="22"/>
      <c r="N43" s="22"/>
      <c r="O43" s="22"/>
      <c r="P43" s="23">
        <f t="shared" si="1"/>
        <v>0</v>
      </c>
      <c r="Q43" s="53">
        <f>SUM(D32:I43)</f>
        <v>0</v>
      </c>
      <c r="R43" s="37">
        <f>IF(SUM(M32:M45)&gt;0,AVERAGE(M32:M45),0)</f>
        <v>0</v>
      </c>
      <c r="S43" s="32" t="s">
        <v>19</v>
      </c>
      <c r="T43" s="1"/>
      <c r="U43" s="5"/>
      <c r="V43" s="1"/>
      <c r="W43" s="6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2:35" ht="12.75" customHeight="1">
      <c r="B44" s="149"/>
      <c r="C44" s="12">
        <f>(C42+1)</f>
        <v>39467</v>
      </c>
      <c r="D44" s="13"/>
      <c r="E44" s="13"/>
      <c r="F44" s="13"/>
      <c r="G44" s="13"/>
      <c r="H44" s="13"/>
      <c r="I44" s="189"/>
      <c r="J44" s="14"/>
      <c r="K44" s="146"/>
      <c r="L44" s="14"/>
      <c r="M44" s="14"/>
      <c r="N44" s="14"/>
      <c r="O44" s="14"/>
      <c r="P44" s="15">
        <f t="shared" si="1"/>
        <v>0</v>
      </c>
      <c r="Q44" s="16"/>
      <c r="R44" s="39">
        <f>IF(SUM(N32:N45)&gt;0,AVERAGE(N32:N45),0)</f>
        <v>0</v>
      </c>
      <c r="S44" s="32" t="s">
        <v>17</v>
      </c>
      <c r="T44" s="1"/>
      <c r="U44" s="5"/>
      <c r="V44" s="1"/>
      <c r="W44" s="6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2:35" ht="12.75" customHeight="1" thickBot="1">
      <c r="B45" s="150"/>
      <c r="C45" s="40"/>
      <c r="D45" s="41"/>
      <c r="E45" s="41"/>
      <c r="F45" s="41"/>
      <c r="G45" s="41"/>
      <c r="H45" s="41"/>
      <c r="I45" s="190"/>
      <c r="J45" s="42"/>
      <c r="K45" s="147"/>
      <c r="L45" s="42"/>
      <c r="M45" s="42"/>
      <c r="N45" s="42"/>
      <c r="O45" s="42"/>
      <c r="P45" s="43">
        <f t="shared" si="1"/>
        <v>0</v>
      </c>
      <c r="Q45" s="55">
        <f>SUM(D32:H45)</f>
        <v>0</v>
      </c>
      <c r="R45" s="89">
        <f>IF(SUM(O32:O45)&gt;0,AVERAGE(O32:O45),0)</f>
        <v>0</v>
      </c>
      <c r="S45" s="46" t="s">
        <v>20</v>
      </c>
      <c r="T45" s="1"/>
      <c r="U45" s="5"/>
      <c r="V45" s="1"/>
      <c r="W45" s="6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2:35" ht="12.75" customHeight="1">
      <c r="B46" s="148">
        <f>B32+1</f>
        <v>4</v>
      </c>
      <c r="C46" s="47">
        <f>(C44+1)</f>
        <v>39468</v>
      </c>
      <c r="D46" s="48"/>
      <c r="E46" s="48"/>
      <c r="F46" s="48"/>
      <c r="G46" s="48"/>
      <c r="H46" s="48"/>
      <c r="I46" s="187"/>
      <c r="J46" s="49"/>
      <c r="K46" s="152"/>
      <c r="L46" s="49"/>
      <c r="M46" s="49"/>
      <c r="N46" s="49"/>
      <c r="O46" s="49"/>
      <c r="P46" s="50">
        <f t="shared" si="1"/>
        <v>0</v>
      </c>
      <c r="Q46" s="51"/>
      <c r="R46" s="8"/>
      <c r="S46" s="9"/>
      <c r="T46" s="1"/>
      <c r="U46" s="5"/>
      <c r="V46" s="1"/>
      <c r="W46" s="6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2:35" ht="12.75" customHeight="1">
      <c r="B47" s="149"/>
      <c r="C47" s="20"/>
      <c r="D47" s="21"/>
      <c r="E47" s="21"/>
      <c r="F47" s="21"/>
      <c r="G47" s="21"/>
      <c r="H47" s="21"/>
      <c r="I47" s="188"/>
      <c r="J47" s="22"/>
      <c r="K47" s="151"/>
      <c r="L47" s="22"/>
      <c r="M47" s="22"/>
      <c r="N47" s="22"/>
      <c r="O47" s="22"/>
      <c r="P47" s="23">
        <f t="shared" si="1"/>
        <v>0</v>
      </c>
      <c r="Q47" s="53">
        <f>SUM(D46:H47)</f>
        <v>0</v>
      </c>
      <c r="R47" s="87"/>
      <c r="S47" s="92"/>
      <c r="T47" s="1"/>
      <c r="U47" s="5"/>
      <c r="V47" s="1"/>
      <c r="W47" s="6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2:35" ht="12.75" customHeight="1">
      <c r="B48" s="149"/>
      <c r="C48" s="12">
        <f>(C46+1)</f>
        <v>39469</v>
      </c>
      <c r="D48" s="26"/>
      <c r="E48" s="26"/>
      <c r="F48" s="26"/>
      <c r="G48" s="26"/>
      <c r="H48" s="26"/>
      <c r="I48" s="189"/>
      <c r="J48" s="27"/>
      <c r="K48" s="146"/>
      <c r="L48" s="27"/>
      <c r="M48" s="27"/>
      <c r="N48" s="27"/>
      <c r="O48" s="27"/>
      <c r="P48" s="29">
        <f t="shared" si="1"/>
        <v>0</v>
      </c>
      <c r="Q48" s="54"/>
      <c r="R48" s="87"/>
      <c r="S48" s="92"/>
      <c r="T48" s="1"/>
      <c r="U48" s="5"/>
      <c r="V48" s="1"/>
      <c r="W48" s="6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2:35" ht="12.75" customHeight="1" thickBot="1">
      <c r="B49" s="149"/>
      <c r="C49" s="33"/>
      <c r="D49" s="21"/>
      <c r="E49" s="21"/>
      <c r="F49" s="21"/>
      <c r="G49" s="21"/>
      <c r="H49" s="21"/>
      <c r="I49" s="188"/>
      <c r="J49" s="22"/>
      <c r="K49" s="151"/>
      <c r="L49" s="22"/>
      <c r="M49" s="22"/>
      <c r="N49" s="22"/>
      <c r="O49" s="22"/>
      <c r="P49" s="23">
        <f t="shared" si="1"/>
        <v>0</v>
      </c>
      <c r="Q49" s="53">
        <f>SUM(D46:H49)</f>
        <v>0</v>
      </c>
      <c r="R49" s="87"/>
      <c r="S49" s="92"/>
      <c r="T49" s="1"/>
      <c r="U49" s="5"/>
      <c r="V49" s="1"/>
      <c r="W49" s="6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2:35" ht="12.75" customHeight="1">
      <c r="B50" s="149"/>
      <c r="C50" s="12">
        <f>(C48+1)</f>
        <v>39470</v>
      </c>
      <c r="D50" s="26"/>
      <c r="E50" s="26"/>
      <c r="F50" s="26"/>
      <c r="G50" s="26"/>
      <c r="H50" s="26"/>
      <c r="I50" s="189"/>
      <c r="J50" s="27"/>
      <c r="K50" s="146"/>
      <c r="L50" s="27"/>
      <c r="M50" s="27"/>
      <c r="N50" s="27"/>
      <c r="O50" s="27"/>
      <c r="P50" s="29">
        <f t="shared" si="1"/>
        <v>0</v>
      </c>
      <c r="Q50" s="54"/>
      <c r="R50" s="25">
        <f>SUM(D46:D59)</f>
        <v>0</v>
      </c>
      <c r="S50" s="88" t="s">
        <v>7</v>
      </c>
      <c r="T50" s="1"/>
      <c r="U50" s="5"/>
      <c r="V50" s="1"/>
      <c r="W50" s="6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2:35" ht="12.75" customHeight="1">
      <c r="B51" s="149"/>
      <c r="C51" s="33"/>
      <c r="D51" s="21"/>
      <c r="E51" s="21"/>
      <c r="F51" s="21"/>
      <c r="G51" s="21"/>
      <c r="H51" s="21"/>
      <c r="I51" s="188"/>
      <c r="J51" s="22"/>
      <c r="K51" s="151"/>
      <c r="L51" s="22"/>
      <c r="M51" s="22"/>
      <c r="N51" s="22"/>
      <c r="O51" s="22"/>
      <c r="P51" s="23">
        <f t="shared" si="1"/>
        <v>0</v>
      </c>
      <c r="Q51" s="53">
        <f>SUM(D46:H51)</f>
        <v>0</v>
      </c>
      <c r="R51" s="31">
        <f>SUM(E46:E59)</f>
        <v>0</v>
      </c>
      <c r="S51" s="32" t="s">
        <v>13</v>
      </c>
      <c r="T51" s="1"/>
      <c r="U51" s="5"/>
      <c r="V51" s="1"/>
      <c r="W51" s="6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2:35" ht="12.75" customHeight="1">
      <c r="B52" s="149"/>
      <c r="C52" s="12">
        <f>(C50+1)</f>
        <v>39471</v>
      </c>
      <c r="D52" s="26"/>
      <c r="E52" s="26"/>
      <c r="F52" s="26"/>
      <c r="G52" s="26"/>
      <c r="H52" s="26"/>
      <c r="I52" s="189"/>
      <c r="J52" s="27"/>
      <c r="K52" s="146"/>
      <c r="L52" s="27"/>
      <c r="M52" s="27"/>
      <c r="N52" s="27"/>
      <c r="O52" s="27"/>
      <c r="P52" s="29">
        <f t="shared" si="1"/>
        <v>0</v>
      </c>
      <c r="Q52" s="54"/>
      <c r="R52" s="31">
        <f>SUM(F46:F59)</f>
        <v>0</v>
      </c>
      <c r="S52" s="32" t="s">
        <v>14</v>
      </c>
      <c r="T52" s="1"/>
      <c r="U52" s="5"/>
      <c r="V52" s="1"/>
      <c r="W52" s="6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2:35" ht="12.75" customHeight="1">
      <c r="B53" s="149"/>
      <c r="C53" s="33"/>
      <c r="D53" s="21"/>
      <c r="E53" s="21"/>
      <c r="F53" s="21"/>
      <c r="G53" s="21"/>
      <c r="H53" s="21"/>
      <c r="I53" s="188"/>
      <c r="J53" s="22"/>
      <c r="K53" s="151"/>
      <c r="L53" s="22"/>
      <c r="M53" s="22"/>
      <c r="N53" s="22"/>
      <c r="O53" s="22"/>
      <c r="P53" s="23">
        <f t="shared" si="1"/>
        <v>0</v>
      </c>
      <c r="Q53" s="53">
        <f>SUM(D46:H53)</f>
        <v>0</v>
      </c>
      <c r="R53" s="31">
        <f>SUM(G46:G59)</f>
        <v>0</v>
      </c>
      <c r="S53" s="32" t="s">
        <v>15</v>
      </c>
      <c r="T53" s="1"/>
      <c r="U53" s="5"/>
      <c r="V53" s="1"/>
      <c r="W53" s="6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2:35" ht="12.75" customHeight="1">
      <c r="B54" s="149"/>
      <c r="C54" s="12">
        <f>(C52+1)</f>
        <v>39472</v>
      </c>
      <c r="D54" s="26"/>
      <c r="E54" s="26"/>
      <c r="F54" s="26"/>
      <c r="G54" s="26"/>
      <c r="H54" s="26"/>
      <c r="I54" s="189"/>
      <c r="J54" s="27"/>
      <c r="K54" s="146"/>
      <c r="L54" s="27"/>
      <c r="M54" s="27"/>
      <c r="N54" s="27"/>
      <c r="O54" s="27"/>
      <c r="P54" s="29">
        <f t="shared" si="1"/>
        <v>0</v>
      </c>
      <c r="Q54" s="54"/>
      <c r="R54" s="31">
        <f>SUM(H46:H59)</f>
        <v>0</v>
      </c>
      <c r="S54" s="32" t="s">
        <v>16</v>
      </c>
      <c r="T54" s="1"/>
      <c r="U54" s="5"/>
      <c r="V54" s="1"/>
      <c r="W54" s="6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2:35" ht="12.75" customHeight="1">
      <c r="B55" s="149"/>
      <c r="C55" s="33"/>
      <c r="D55" s="21"/>
      <c r="E55" s="21"/>
      <c r="F55" s="21"/>
      <c r="G55" s="21"/>
      <c r="H55" s="21"/>
      <c r="I55" s="188"/>
      <c r="J55" s="22"/>
      <c r="K55" s="151"/>
      <c r="L55" s="22"/>
      <c r="M55" s="22"/>
      <c r="N55" s="22"/>
      <c r="O55" s="22"/>
      <c r="P55" s="23">
        <f t="shared" si="1"/>
        <v>0</v>
      </c>
      <c r="Q55" s="53">
        <f>SUM(D46:H55)</f>
        <v>0</v>
      </c>
      <c r="R55" s="110">
        <f>SUM(J46:J59)</f>
        <v>0</v>
      </c>
      <c r="S55" s="32" t="s">
        <v>2</v>
      </c>
      <c r="T55" s="1"/>
      <c r="U55" s="5"/>
      <c r="V55" s="1"/>
      <c r="W55" s="6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2:35" ht="12.75" customHeight="1">
      <c r="B56" s="149"/>
      <c r="C56" s="12">
        <f>(C54+1)</f>
        <v>39473</v>
      </c>
      <c r="D56" s="26"/>
      <c r="E56" s="26"/>
      <c r="F56" s="26"/>
      <c r="G56" s="26"/>
      <c r="H56" s="26"/>
      <c r="I56" s="189"/>
      <c r="J56" s="27"/>
      <c r="K56" s="146"/>
      <c r="L56" s="27"/>
      <c r="M56" s="27"/>
      <c r="N56" s="27"/>
      <c r="O56" s="27"/>
      <c r="P56" s="29">
        <f t="shared" si="1"/>
        <v>0</v>
      </c>
      <c r="Q56" s="54"/>
      <c r="R56" s="39">
        <f>IF(SUM(L46:L59)&gt;0,AVERAGE(L46:L59),0)</f>
        <v>0</v>
      </c>
      <c r="S56" s="35" t="s">
        <v>4</v>
      </c>
      <c r="T56" s="1"/>
      <c r="U56" s="5"/>
      <c r="V56" s="1"/>
      <c r="W56" s="6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2:35" ht="12.75" customHeight="1">
      <c r="B57" s="149"/>
      <c r="C57" s="33"/>
      <c r="D57" s="21"/>
      <c r="E57" s="21"/>
      <c r="F57" s="21"/>
      <c r="G57" s="21"/>
      <c r="H57" s="21"/>
      <c r="I57" s="188"/>
      <c r="J57" s="22"/>
      <c r="K57" s="151"/>
      <c r="L57" s="22"/>
      <c r="M57" s="22"/>
      <c r="N57" s="22"/>
      <c r="O57" s="22"/>
      <c r="P57" s="23">
        <f t="shared" si="1"/>
        <v>0</v>
      </c>
      <c r="Q57" s="53">
        <f>SUM(D46:I57)</f>
        <v>0</v>
      </c>
      <c r="R57" s="37">
        <f>IF(SUM(M46:M59)&gt;0,AVERAGE(M46:M59),0)</f>
        <v>0</v>
      </c>
      <c r="S57" s="32" t="s">
        <v>19</v>
      </c>
      <c r="T57" s="1"/>
      <c r="U57" s="5"/>
      <c r="V57" s="1"/>
      <c r="W57" s="6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2:35" ht="12.75" customHeight="1">
      <c r="B58" s="149"/>
      <c r="C58" s="12">
        <f>(C56+1)</f>
        <v>39474</v>
      </c>
      <c r="D58" s="13"/>
      <c r="E58" s="13"/>
      <c r="F58" s="13"/>
      <c r="G58" s="13"/>
      <c r="H58" s="13"/>
      <c r="I58" s="189"/>
      <c r="J58" s="14"/>
      <c r="K58" s="146"/>
      <c r="L58" s="14"/>
      <c r="M58" s="14"/>
      <c r="N58" s="14"/>
      <c r="O58" s="14"/>
      <c r="P58" s="15">
        <f t="shared" si="1"/>
        <v>0</v>
      </c>
      <c r="Q58" s="16"/>
      <c r="R58" s="39">
        <f>IF(SUM(N46:N59)&gt;0,AVERAGE(N46:N59),0)</f>
        <v>0</v>
      </c>
      <c r="S58" s="32" t="s">
        <v>17</v>
      </c>
      <c r="T58" s="1"/>
      <c r="U58" s="5"/>
      <c r="V58" s="1"/>
      <c r="W58" s="6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2:35" ht="12.75" customHeight="1" thickBot="1">
      <c r="B59" s="150"/>
      <c r="C59" s="40"/>
      <c r="D59" s="41"/>
      <c r="E59" s="41"/>
      <c r="F59" s="41"/>
      <c r="G59" s="41"/>
      <c r="H59" s="41"/>
      <c r="I59" s="190"/>
      <c r="J59" s="42"/>
      <c r="K59" s="147"/>
      <c r="L59" s="42"/>
      <c r="M59" s="42"/>
      <c r="N59" s="42"/>
      <c r="O59" s="42"/>
      <c r="P59" s="43">
        <f t="shared" si="1"/>
        <v>0</v>
      </c>
      <c r="Q59" s="55">
        <f>SUM(D46:H59)</f>
        <v>0</v>
      </c>
      <c r="R59" s="89">
        <f>IF(SUM(O46:O59)&gt;0,AVERAGE(O46:O59),0)</f>
        <v>0</v>
      </c>
      <c r="S59" s="46" t="s">
        <v>20</v>
      </c>
      <c r="T59" s="1"/>
      <c r="U59" s="5"/>
      <c r="V59" s="1"/>
      <c r="W59" s="6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2:35" ht="12.75" customHeight="1">
      <c r="B60" s="148">
        <f>B46+1</f>
        <v>5</v>
      </c>
      <c r="C60" s="47">
        <f>(C58+1)</f>
        <v>39475</v>
      </c>
      <c r="D60" s="48"/>
      <c r="E60" s="48"/>
      <c r="F60" s="48"/>
      <c r="G60" s="48"/>
      <c r="H60" s="48"/>
      <c r="I60" s="187"/>
      <c r="J60" s="49"/>
      <c r="K60" s="152"/>
      <c r="L60" s="49"/>
      <c r="M60" s="49"/>
      <c r="N60" s="49"/>
      <c r="O60" s="49"/>
      <c r="P60" s="50">
        <f t="shared" si="1"/>
        <v>0</v>
      </c>
      <c r="Q60" s="51"/>
      <c r="R60" s="8"/>
      <c r="S60" s="9"/>
      <c r="T60" s="1"/>
      <c r="U60" s="5"/>
      <c r="V60" s="1"/>
      <c r="W60" s="6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2:35" ht="12.75" customHeight="1">
      <c r="B61" s="149"/>
      <c r="C61" s="20"/>
      <c r="D61" s="21"/>
      <c r="E61" s="21"/>
      <c r="F61" s="21"/>
      <c r="G61" s="21"/>
      <c r="H61" s="21"/>
      <c r="I61" s="188"/>
      <c r="J61" s="22"/>
      <c r="K61" s="151"/>
      <c r="L61" s="22"/>
      <c r="M61" s="22"/>
      <c r="N61" s="22"/>
      <c r="O61" s="22"/>
      <c r="P61" s="23">
        <f t="shared" si="1"/>
        <v>0</v>
      </c>
      <c r="Q61" s="53">
        <f>SUM(D60:H61)</f>
        <v>0</v>
      </c>
      <c r="R61" s="87"/>
      <c r="S61" s="92"/>
      <c r="T61" s="1"/>
      <c r="U61" s="5"/>
      <c r="V61" s="1"/>
      <c r="W61" s="6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2:35" ht="12.75" customHeight="1">
      <c r="B62" s="149"/>
      <c r="C62" s="12">
        <f>(C60+1)</f>
        <v>39476</v>
      </c>
      <c r="D62" s="26"/>
      <c r="E62" s="26"/>
      <c r="F62" s="26"/>
      <c r="G62" s="26"/>
      <c r="H62" s="26"/>
      <c r="I62" s="189"/>
      <c r="J62" s="27"/>
      <c r="K62" s="146"/>
      <c r="L62" s="27"/>
      <c r="M62" s="27"/>
      <c r="N62" s="27"/>
      <c r="O62" s="27"/>
      <c r="P62" s="29">
        <f t="shared" si="1"/>
        <v>0</v>
      </c>
      <c r="Q62" s="54"/>
      <c r="R62" s="87"/>
      <c r="S62" s="92"/>
      <c r="T62" s="1"/>
      <c r="U62" s="5"/>
      <c r="V62" s="1"/>
      <c r="W62" s="6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2:35" ht="12.75" customHeight="1" thickBot="1">
      <c r="B63" s="149"/>
      <c r="C63" s="33"/>
      <c r="D63" s="21"/>
      <c r="E63" s="21"/>
      <c r="F63" s="21"/>
      <c r="G63" s="21"/>
      <c r="H63" s="21"/>
      <c r="I63" s="188"/>
      <c r="J63" s="22"/>
      <c r="K63" s="151"/>
      <c r="L63" s="22"/>
      <c r="M63" s="22"/>
      <c r="N63" s="22"/>
      <c r="O63" s="22"/>
      <c r="P63" s="23">
        <f t="shared" si="1"/>
        <v>0</v>
      </c>
      <c r="Q63" s="53">
        <f>SUM(D60:H63)</f>
        <v>0</v>
      </c>
      <c r="R63" s="87"/>
      <c r="S63" s="92"/>
      <c r="T63" s="1"/>
      <c r="U63" s="5"/>
      <c r="V63" s="1"/>
      <c r="W63" s="6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2:35" ht="12.75" customHeight="1">
      <c r="B64" s="149"/>
      <c r="C64" s="12">
        <f>(C62+1)</f>
        <v>39477</v>
      </c>
      <c r="D64" s="26"/>
      <c r="E64" s="26"/>
      <c r="F64" s="26"/>
      <c r="G64" s="26"/>
      <c r="H64" s="26"/>
      <c r="I64" s="189"/>
      <c r="J64" s="27"/>
      <c r="K64" s="146"/>
      <c r="L64" s="27"/>
      <c r="M64" s="27"/>
      <c r="N64" s="27"/>
      <c r="O64" s="27"/>
      <c r="P64" s="29">
        <f t="shared" si="1"/>
        <v>0</v>
      </c>
      <c r="Q64" s="54"/>
      <c r="R64" s="25">
        <f>SUM(D60:D73)</f>
        <v>0</v>
      </c>
      <c r="S64" s="88" t="s">
        <v>7</v>
      </c>
      <c r="T64" s="1"/>
      <c r="U64" s="5"/>
      <c r="V64" s="1"/>
      <c r="W64" s="6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2:35" ht="12.75" customHeight="1">
      <c r="B65" s="149"/>
      <c r="C65" s="33"/>
      <c r="D65" s="21"/>
      <c r="E65" s="21"/>
      <c r="F65" s="21"/>
      <c r="G65" s="21"/>
      <c r="H65" s="21"/>
      <c r="I65" s="188"/>
      <c r="J65" s="22"/>
      <c r="K65" s="151"/>
      <c r="L65" s="22"/>
      <c r="M65" s="22"/>
      <c r="N65" s="22"/>
      <c r="O65" s="22"/>
      <c r="P65" s="23">
        <f t="shared" si="1"/>
        <v>0</v>
      </c>
      <c r="Q65" s="53">
        <f>SUM(D60:H65)</f>
        <v>0</v>
      </c>
      <c r="R65" s="31">
        <f>SUM(E60:E73)</f>
        <v>0</v>
      </c>
      <c r="S65" s="32" t="s">
        <v>13</v>
      </c>
      <c r="T65" s="1"/>
      <c r="U65" s="5"/>
      <c r="V65" s="1"/>
      <c r="W65" s="6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2:35" ht="12.75" customHeight="1">
      <c r="B66" s="149"/>
      <c r="C66" s="12">
        <f>(C64+1)</f>
        <v>39478</v>
      </c>
      <c r="D66" s="26"/>
      <c r="E66" s="26"/>
      <c r="F66" s="26"/>
      <c r="G66" s="26"/>
      <c r="H66" s="26"/>
      <c r="I66" s="189"/>
      <c r="J66" s="27"/>
      <c r="K66" s="146"/>
      <c r="L66" s="27"/>
      <c r="M66" s="27"/>
      <c r="N66" s="27"/>
      <c r="O66" s="27"/>
      <c r="P66" s="29">
        <f t="shared" si="1"/>
        <v>0</v>
      </c>
      <c r="Q66" s="54"/>
      <c r="R66" s="31">
        <f>SUM(F60:F73)</f>
        <v>0</v>
      </c>
      <c r="S66" s="32" t="s">
        <v>14</v>
      </c>
      <c r="T66" s="1"/>
      <c r="U66" s="5"/>
      <c r="V66" s="1"/>
      <c r="W66" s="6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2:35" ht="12.75" customHeight="1">
      <c r="B67" s="149"/>
      <c r="C67" s="33"/>
      <c r="D67" s="21"/>
      <c r="E67" s="21"/>
      <c r="F67" s="21"/>
      <c r="G67" s="21"/>
      <c r="H67" s="21"/>
      <c r="I67" s="188"/>
      <c r="J67" s="22"/>
      <c r="K67" s="151"/>
      <c r="L67" s="22"/>
      <c r="M67" s="22"/>
      <c r="N67" s="22"/>
      <c r="O67" s="22"/>
      <c r="P67" s="23">
        <f t="shared" si="1"/>
        <v>0</v>
      </c>
      <c r="Q67" s="53">
        <f>SUM(D60:H67)</f>
        <v>0</v>
      </c>
      <c r="R67" s="31">
        <f>SUM(G60:G73)</f>
        <v>0</v>
      </c>
      <c r="S67" s="32" t="s">
        <v>15</v>
      </c>
      <c r="T67" s="1"/>
      <c r="U67" s="5"/>
      <c r="V67" s="1"/>
      <c r="W67" s="6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2:35" ht="12.75" customHeight="1">
      <c r="B68" s="149"/>
      <c r="C68" s="12">
        <f>(C66+1)</f>
        <v>39479</v>
      </c>
      <c r="D68" s="26"/>
      <c r="E68" s="26"/>
      <c r="F68" s="26"/>
      <c r="G68" s="26"/>
      <c r="H68" s="26"/>
      <c r="I68" s="189"/>
      <c r="J68" s="27"/>
      <c r="K68" s="146"/>
      <c r="L68" s="27"/>
      <c r="M68" s="27"/>
      <c r="N68" s="27"/>
      <c r="O68" s="27"/>
      <c r="P68" s="29">
        <f aca="true" t="shared" si="2" ref="P68:P99">SUM(D68:H68)</f>
        <v>0</v>
      </c>
      <c r="Q68" s="54"/>
      <c r="R68" s="31">
        <f>SUM(H60:H73)</f>
        <v>0</v>
      </c>
      <c r="S68" s="32" t="s">
        <v>16</v>
      </c>
      <c r="T68" s="1"/>
      <c r="U68" s="5"/>
      <c r="V68" s="1"/>
      <c r="W68" s="6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2:35" ht="12.75" customHeight="1">
      <c r="B69" s="149"/>
      <c r="C69" s="33"/>
      <c r="D69" s="21"/>
      <c r="E69" s="21"/>
      <c r="F69" s="21"/>
      <c r="G69" s="21"/>
      <c r="H69" s="21"/>
      <c r="I69" s="188"/>
      <c r="J69" s="22"/>
      <c r="K69" s="151"/>
      <c r="L69" s="22"/>
      <c r="M69" s="22"/>
      <c r="N69" s="22"/>
      <c r="O69" s="22"/>
      <c r="P69" s="23">
        <f t="shared" si="2"/>
        <v>0</v>
      </c>
      <c r="Q69" s="53">
        <f>SUM(D60:H69)</f>
        <v>0</v>
      </c>
      <c r="R69" s="110">
        <f>SUM(J60:J73)</f>
        <v>0</v>
      </c>
      <c r="S69" s="32" t="s">
        <v>2</v>
      </c>
      <c r="T69" s="1"/>
      <c r="U69" s="5"/>
      <c r="V69" s="1"/>
      <c r="W69" s="6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5" ht="12.75" customHeight="1">
      <c r="B70" s="149"/>
      <c r="C70" s="12">
        <f>(C68+1)</f>
        <v>39480</v>
      </c>
      <c r="D70" s="26"/>
      <c r="E70" s="26"/>
      <c r="F70" s="26"/>
      <c r="G70" s="26"/>
      <c r="H70" s="26"/>
      <c r="I70" s="189"/>
      <c r="J70" s="27"/>
      <c r="K70" s="146"/>
      <c r="L70" s="27"/>
      <c r="M70" s="27"/>
      <c r="N70" s="27"/>
      <c r="O70" s="27"/>
      <c r="P70" s="29">
        <f t="shared" si="2"/>
        <v>0</v>
      </c>
      <c r="Q70" s="54"/>
      <c r="R70" s="39">
        <f>IF(SUM(L60:L73)&gt;0,AVERAGE(L60:L73),0)</f>
        <v>0</v>
      </c>
      <c r="S70" s="35" t="s">
        <v>4</v>
      </c>
      <c r="T70" s="1"/>
      <c r="U70" s="5"/>
      <c r="V70" s="1"/>
      <c r="W70" s="6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2:35" ht="12.75" customHeight="1">
      <c r="B71" s="149"/>
      <c r="C71" s="33"/>
      <c r="D71" s="21"/>
      <c r="E71" s="21"/>
      <c r="F71" s="21"/>
      <c r="G71" s="21"/>
      <c r="H71" s="21"/>
      <c r="I71" s="188"/>
      <c r="J71" s="22"/>
      <c r="K71" s="151"/>
      <c r="L71" s="22"/>
      <c r="M71" s="22"/>
      <c r="N71" s="22"/>
      <c r="O71" s="22"/>
      <c r="P71" s="23">
        <f t="shared" si="2"/>
        <v>0</v>
      </c>
      <c r="Q71" s="53">
        <f>SUM(D60:I71)</f>
        <v>0</v>
      </c>
      <c r="R71" s="37">
        <f>IF(SUM(M60:M73)&gt;0,AVERAGE(M60:M73),0)</f>
        <v>0</v>
      </c>
      <c r="S71" s="32" t="s">
        <v>19</v>
      </c>
      <c r="T71" s="1"/>
      <c r="U71" s="5"/>
      <c r="V71" s="1"/>
      <c r="W71" s="6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2:35" ht="12.75" customHeight="1">
      <c r="B72" s="149"/>
      <c r="C72" s="12">
        <f>(C70+1)</f>
        <v>39481</v>
      </c>
      <c r="D72" s="13"/>
      <c r="E72" s="13"/>
      <c r="F72" s="13"/>
      <c r="G72" s="13"/>
      <c r="H72" s="13"/>
      <c r="I72" s="189"/>
      <c r="J72" s="14"/>
      <c r="K72" s="146"/>
      <c r="L72" s="14"/>
      <c r="M72" s="14"/>
      <c r="N72" s="14"/>
      <c r="O72" s="14"/>
      <c r="P72" s="15">
        <f t="shared" si="2"/>
        <v>0</v>
      </c>
      <c r="Q72" s="16"/>
      <c r="R72" s="39">
        <f>IF(SUM(N60:N73)&gt;0,AVERAGE(N60:N73),0)</f>
        <v>0</v>
      </c>
      <c r="S72" s="32" t="s">
        <v>17</v>
      </c>
      <c r="T72" s="1"/>
      <c r="U72" s="5"/>
      <c r="V72" s="1"/>
      <c r="W72" s="6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2:35" ht="12.75" customHeight="1" thickBot="1">
      <c r="B73" s="150"/>
      <c r="C73" s="40"/>
      <c r="D73" s="41"/>
      <c r="E73" s="41"/>
      <c r="F73" s="41"/>
      <c r="G73" s="41"/>
      <c r="H73" s="41"/>
      <c r="I73" s="190"/>
      <c r="J73" s="42"/>
      <c r="K73" s="147"/>
      <c r="L73" s="42"/>
      <c r="M73" s="42"/>
      <c r="N73" s="42"/>
      <c r="O73" s="42"/>
      <c r="P73" s="43">
        <f t="shared" si="2"/>
        <v>0</v>
      </c>
      <c r="Q73" s="55">
        <f>SUM(D60:H73)</f>
        <v>0</v>
      </c>
      <c r="R73" s="89">
        <f>IF(SUM(O60:O73)&gt;0,AVERAGE(O60:O73),0)</f>
        <v>0</v>
      </c>
      <c r="S73" s="46" t="s">
        <v>20</v>
      </c>
      <c r="T73" s="1"/>
      <c r="U73" s="5"/>
      <c r="V73" s="1"/>
      <c r="W73" s="6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2:35" ht="12.75" customHeight="1">
      <c r="B74" s="148">
        <f>B60+1</f>
        <v>6</v>
      </c>
      <c r="C74" s="47">
        <f>(C72+1)</f>
        <v>39482</v>
      </c>
      <c r="D74" s="48"/>
      <c r="E74" s="48"/>
      <c r="F74" s="48"/>
      <c r="G74" s="48"/>
      <c r="H74" s="48"/>
      <c r="I74" s="187"/>
      <c r="J74" s="49"/>
      <c r="K74" s="152"/>
      <c r="L74" s="49"/>
      <c r="M74" s="49"/>
      <c r="N74" s="49"/>
      <c r="O74" s="49"/>
      <c r="P74" s="50">
        <f t="shared" si="2"/>
        <v>0</v>
      </c>
      <c r="Q74" s="51"/>
      <c r="R74" s="8"/>
      <c r="S74" s="9"/>
      <c r="T74" s="1"/>
      <c r="U74" s="5"/>
      <c r="V74" s="1"/>
      <c r="W74" s="6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2:35" ht="12.75" customHeight="1">
      <c r="B75" s="149"/>
      <c r="C75" s="20"/>
      <c r="D75" s="21"/>
      <c r="E75" s="21"/>
      <c r="F75" s="21"/>
      <c r="G75" s="21"/>
      <c r="H75" s="21"/>
      <c r="I75" s="188"/>
      <c r="J75" s="22"/>
      <c r="K75" s="151"/>
      <c r="L75" s="22"/>
      <c r="M75" s="22"/>
      <c r="N75" s="22"/>
      <c r="O75" s="22"/>
      <c r="P75" s="23">
        <f t="shared" si="2"/>
        <v>0</v>
      </c>
      <c r="Q75" s="53">
        <f>SUM(D74:H75)</f>
        <v>0</v>
      </c>
      <c r="R75" s="87"/>
      <c r="S75" s="92"/>
      <c r="T75" s="1"/>
      <c r="U75" s="5"/>
      <c r="V75" s="1"/>
      <c r="W75" s="6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2:35" ht="12.75" customHeight="1">
      <c r="B76" s="149"/>
      <c r="C76" s="12">
        <f>(C74+1)</f>
        <v>39483</v>
      </c>
      <c r="D76" s="26"/>
      <c r="E76" s="26"/>
      <c r="F76" s="26"/>
      <c r="G76" s="26"/>
      <c r="H76" s="26"/>
      <c r="I76" s="189"/>
      <c r="J76" s="27"/>
      <c r="K76" s="146"/>
      <c r="L76" s="27"/>
      <c r="M76" s="27"/>
      <c r="N76" s="27"/>
      <c r="O76" s="27"/>
      <c r="P76" s="29">
        <f t="shared" si="2"/>
        <v>0</v>
      </c>
      <c r="Q76" s="54"/>
      <c r="R76" s="87"/>
      <c r="S76" s="92"/>
      <c r="T76" s="1"/>
      <c r="U76" s="5"/>
      <c r="V76" s="1"/>
      <c r="W76" s="6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2:35" ht="12.75" customHeight="1" thickBot="1">
      <c r="B77" s="149"/>
      <c r="C77" s="33"/>
      <c r="D77" s="21"/>
      <c r="E77" s="21"/>
      <c r="F77" s="21"/>
      <c r="G77" s="21"/>
      <c r="H77" s="21"/>
      <c r="I77" s="188"/>
      <c r="J77" s="22"/>
      <c r="K77" s="151"/>
      <c r="L77" s="22"/>
      <c r="M77" s="22"/>
      <c r="N77" s="22"/>
      <c r="O77" s="22"/>
      <c r="P77" s="23">
        <f t="shared" si="2"/>
        <v>0</v>
      </c>
      <c r="Q77" s="53">
        <f>SUM(D74:H77)</f>
        <v>0</v>
      </c>
      <c r="R77" s="87"/>
      <c r="S77" s="92"/>
      <c r="T77" s="1"/>
      <c r="U77" s="5"/>
      <c r="V77" s="1"/>
      <c r="W77" s="6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2:35" ht="12.75" customHeight="1">
      <c r="B78" s="149"/>
      <c r="C78" s="12">
        <f>(C76+1)</f>
        <v>39484</v>
      </c>
      <c r="D78" s="26"/>
      <c r="E78" s="26"/>
      <c r="F78" s="26"/>
      <c r="G78" s="26"/>
      <c r="H78" s="26"/>
      <c r="I78" s="189"/>
      <c r="J78" s="27"/>
      <c r="K78" s="146"/>
      <c r="L78" s="27"/>
      <c r="M78" s="27"/>
      <c r="N78" s="27"/>
      <c r="O78" s="27"/>
      <c r="P78" s="29">
        <f t="shared" si="2"/>
        <v>0</v>
      </c>
      <c r="Q78" s="54"/>
      <c r="R78" s="25">
        <f>SUM(D74:D87)</f>
        <v>0</v>
      </c>
      <c r="S78" s="88" t="s">
        <v>7</v>
      </c>
      <c r="T78" s="1"/>
      <c r="U78" s="5"/>
      <c r="V78" s="1"/>
      <c r="W78" s="6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2:35" ht="12.75" customHeight="1">
      <c r="B79" s="149"/>
      <c r="C79" s="33"/>
      <c r="D79" s="21"/>
      <c r="E79" s="21"/>
      <c r="F79" s="21"/>
      <c r="G79" s="21"/>
      <c r="H79" s="21"/>
      <c r="I79" s="188"/>
      <c r="J79" s="22"/>
      <c r="K79" s="151"/>
      <c r="L79" s="22"/>
      <c r="M79" s="22"/>
      <c r="N79" s="22"/>
      <c r="O79" s="22"/>
      <c r="P79" s="23">
        <f t="shared" si="2"/>
        <v>0</v>
      </c>
      <c r="Q79" s="53">
        <f>SUM(D74:H79)</f>
        <v>0</v>
      </c>
      <c r="R79" s="31">
        <f>SUM(E74:E87)</f>
        <v>0</v>
      </c>
      <c r="S79" s="32" t="s">
        <v>13</v>
      </c>
      <c r="T79" s="1"/>
      <c r="U79" s="5"/>
      <c r="V79" s="1"/>
      <c r="W79" s="6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2:35" ht="12.75" customHeight="1">
      <c r="B80" s="149"/>
      <c r="C80" s="12">
        <f>(C78+1)</f>
        <v>39485</v>
      </c>
      <c r="D80" s="26"/>
      <c r="E80" s="26"/>
      <c r="F80" s="26"/>
      <c r="G80" s="26"/>
      <c r="H80" s="26"/>
      <c r="I80" s="189"/>
      <c r="J80" s="27"/>
      <c r="K80" s="146"/>
      <c r="L80" s="27"/>
      <c r="M80" s="27"/>
      <c r="N80" s="27"/>
      <c r="O80" s="27"/>
      <c r="P80" s="29">
        <f t="shared" si="2"/>
        <v>0</v>
      </c>
      <c r="Q80" s="54"/>
      <c r="R80" s="31">
        <f>SUM(F74:F87)</f>
        <v>0</v>
      </c>
      <c r="S80" s="32" t="s">
        <v>14</v>
      </c>
      <c r="T80" s="1"/>
      <c r="U80" s="5"/>
      <c r="V80" s="1"/>
      <c r="W80" s="6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2:35" ht="12.75" customHeight="1">
      <c r="B81" s="149"/>
      <c r="C81" s="33"/>
      <c r="D81" s="21"/>
      <c r="E81" s="21"/>
      <c r="F81" s="21"/>
      <c r="G81" s="21"/>
      <c r="H81" s="21"/>
      <c r="I81" s="188"/>
      <c r="J81" s="22"/>
      <c r="K81" s="151"/>
      <c r="L81" s="22"/>
      <c r="M81" s="22"/>
      <c r="N81" s="22"/>
      <c r="O81" s="22"/>
      <c r="P81" s="23">
        <f t="shared" si="2"/>
        <v>0</v>
      </c>
      <c r="Q81" s="53">
        <f>SUM(D74:H81)</f>
        <v>0</v>
      </c>
      <c r="R81" s="31">
        <f>SUM(G74:G87)</f>
        <v>0</v>
      </c>
      <c r="S81" s="32" t="s">
        <v>15</v>
      </c>
      <c r="T81" s="1"/>
      <c r="U81" s="5"/>
      <c r="V81" s="1"/>
      <c r="W81" s="6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2:35" ht="12.75" customHeight="1">
      <c r="B82" s="149"/>
      <c r="C82" s="12">
        <f>(C80+1)</f>
        <v>39486</v>
      </c>
      <c r="D82" s="26"/>
      <c r="E82" s="26"/>
      <c r="F82" s="26"/>
      <c r="G82" s="26"/>
      <c r="H82" s="26"/>
      <c r="I82" s="189"/>
      <c r="J82" s="27"/>
      <c r="K82" s="146"/>
      <c r="L82" s="27"/>
      <c r="M82" s="27"/>
      <c r="N82" s="27"/>
      <c r="O82" s="27"/>
      <c r="P82" s="29">
        <f t="shared" si="2"/>
        <v>0</v>
      </c>
      <c r="Q82" s="54"/>
      <c r="R82" s="31">
        <f>SUM(H74:H87)</f>
        <v>0</v>
      </c>
      <c r="S82" s="32" t="s">
        <v>16</v>
      </c>
      <c r="T82" s="1"/>
      <c r="U82" s="5"/>
      <c r="V82" s="1"/>
      <c r="W82" s="6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2:35" ht="12.75" customHeight="1">
      <c r="B83" s="149"/>
      <c r="C83" s="33"/>
      <c r="D83" s="21"/>
      <c r="E83" s="21"/>
      <c r="F83" s="21"/>
      <c r="G83" s="21"/>
      <c r="H83" s="21"/>
      <c r="I83" s="188"/>
      <c r="J83" s="22"/>
      <c r="K83" s="151"/>
      <c r="L83" s="22"/>
      <c r="M83" s="22"/>
      <c r="N83" s="22"/>
      <c r="O83" s="22"/>
      <c r="P83" s="23">
        <f t="shared" si="2"/>
        <v>0</v>
      </c>
      <c r="Q83" s="53">
        <f>SUM(D74:H83)</f>
        <v>0</v>
      </c>
      <c r="R83" s="110">
        <f>SUM(J74:J87)</f>
        <v>0</v>
      </c>
      <c r="S83" s="32" t="s">
        <v>2</v>
      </c>
      <c r="T83" s="1"/>
      <c r="U83" s="5"/>
      <c r="V83" s="1"/>
      <c r="W83" s="6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2:35" ht="12.75" customHeight="1">
      <c r="B84" s="149"/>
      <c r="C84" s="12">
        <f>(C82+1)</f>
        <v>39487</v>
      </c>
      <c r="D84" s="26"/>
      <c r="E84" s="26"/>
      <c r="F84" s="26"/>
      <c r="G84" s="26"/>
      <c r="H84" s="26"/>
      <c r="I84" s="189"/>
      <c r="J84" s="27"/>
      <c r="K84" s="146"/>
      <c r="L84" s="27"/>
      <c r="M84" s="27"/>
      <c r="N84" s="27"/>
      <c r="O84" s="27"/>
      <c r="P84" s="29">
        <f t="shared" si="2"/>
        <v>0</v>
      </c>
      <c r="Q84" s="54"/>
      <c r="R84" s="39">
        <f>IF(SUM(L74:L87)&gt;0,AVERAGE(L74:L87),0)</f>
        <v>0</v>
      </c>
      <c r="S84" s="35" t="s">
        <v>4</v>
      </c>
      <c r="T84" s="1"/>
      <c r="U84" s="5"/>
      <c r="V84" s="1"/>
      <c r="W84" s="6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2:35" ht="12.75" customHeight="1">
      <c r="B85" s="149"/>
      <c r="C85" s="33"/>
      <c r="D85" s="21"/>
      <c r="E85" s="21"/>
      <c r="F85" s="21"/>
      <c r="G85" s="21"/>
      <c r="H85" s="21"/>
      <c r="I85" s="188"/>
      <c r="J85" s="22"/>
      <c r="K85" s="151"/>
      <c r="L85" s="22"/>
      <c r="M85" s="22"/>
      <c r="N85" s="22"/>
      <c r="O85" s="22"/>
      <c r="P85" s="23">
        <f t="shared" si="2"/>
        <v>0</v>
      </c>
      <c r="Q85" s="53">
        <f>SUM(D74:I85)</f>
        <v>0</v>
      </c>
      <c r="R85" s="37">
        <f>IF(SUM(M74:M87)&gt;0,AVERAGE(M74:M87),0)</f>
        <v>0</v>
      </c>
      <c r="S85" s="32" t="s">
        <v>19</v>
      </c>
      <c r="T85" s="1"/>
      <c r="U85" s="5"/>
      <c r="V85" s="1"/>
      <c r="W85" s="6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2:35" ht="12.75" customHeight="1">
      <c r="B86" s="149"/>
      <c r="C86" s="12">
        <f>(C84+1)</f>
        <v>39488</v>
      </c>
      <c r="D86" s="13"/>
      <c r="E86" s="13"/>
      <c r="F86" s="13"/>
      <c r="G86" s="13"/>
      <c r="H86" s="13"/>
      <c r="I86" s="189"/>
      <c r="J86" s="14"/>
      <c r="K86" s="146"/>
      <c r="L86" s="14"/>
      <c r="M86" s="14"/>
      <c r="N86" s="14"/>
      <c r="O86" s="14"/>
      <c r="P86" s="15">
        <f t="shared" si="2"/>
        <v>0</v>
      </c>
      <c r="Q86" s="16"/>
      <c r="R86" s="39">
        <f>IF(SUM(N74:N87)&gt;0,AVERAGE(N74:N87),0)</f>
        <v>0</v>
      </c>
      <c r="S86" s="32" t="s">
        <v>17</v>
      </c>
      <c r="T86" s="1"/>
      <c r="U86" s="5"/>
      <c r="V86" s="1"/>
      <c r="W86" s="6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2:35" ht="12.75" customHeight="1" thickBot="1">
      <c r="B87" s="150"/>
      <c r="C87" s="40"/>
      <c r="D87" s="41"/>
      <c r="E87" s="41"/>
      <c r="F87" s="41"/>
      <c r="G87" s="41"/>
      <c r="H87" s="41"/>
      <c r="I87" s="190"/>
      <c r="J87" s="42"/>
      <c r="K87" s="147"/>
      <c r="L87" s="42"/>
      <c r="M87" s="42"/>
      <c r="N87" s="42"/>
      <c r="O87" s="42"/>
      <c r="P87" s="43">
        <f t="shared" si="2"/>
        <v>0</v>
      </c>
      <c r="Q87" s="55">
        <f>SUM(D74:H87)</f>
        <v>0</v>
      </c>
      <c r="R87" s="89">
        <f>IF(SUM(O74:O87)&gt;0,AVERAGE(O74:O87),0)</f>
        <v>0</v>
      </c>
      <c r="S87" s="46" t="s">
        <v>20</v>
      </c>
      <c r="T87" s="1"/>
      <c r="U87" s="5"/>
      <c r="V87" s="1"/>
      <c r="W87" s="6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2:35" ht="12.75" customHeight="1">
      <c r="B88" s="148">
        <f>B74+1</f>
        <v>7</v>
      </c>
      <c r="C88" s="47">
        <f>(C86+1)</f>
        <v>39489</v>
      </c>
      <c r="D88" s="48"/>
      <c r="E88" s="48"/>
      <c r="F88" s="48"/>
      <c r="G88" s="48"/>
      <c r="H88" s="48"/>
      <c r="I88" s="187"/>
      <c r="J88" s="49"/>
      <c r="K88" s="152"/>
      <c r="L88" s="49"/>
      <c r="M88" s="49"/>
      <c r="N88" s="49"/>
      <c r="O88" s="49"/>
      <c r="P88" s="50">
        <f t="shared" si="2"/>
        <v>0</v>
      </c>
      <c r="Q88" s="51"/>
      <c r="R88" s="8"/>
      <c r="S88" s="9"/>
      <c r="T88" s="1"/>
      <c r="U88" s="5"/>
      <c r="V88" s="1"/>
      <c r="W88" s="6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2:35" ht="12.75" customHeight="1">
      <c r="B89" s="149"/>
      <c r="C89" s="20"/>
      <c r="D89" s="21"/>
      <c r="E89" s="21"/>
      <c r="F89" s="21"/>
      <c r="G89" s="21"/>
      <c r="H89" s="21"/>
      <c r="I89" s="188"/>
      <c r="J89" s="22"/>
      <c r="K89" s="151"/>
      <c r="L89" s="22"/>
      <c r="M89" s="22"/>
      <c r="N89" s="22"/>
      <c r="O89" s="22"/>
      <c r="P89" s="23">
        <f t="shared" si="2"/>
        <v>0</v>
      </c>
      <c r="Q89" s="53">
        <f>SUM(D88:H89)</f>
        <v>0</v>
      </c>
      <c r="R89" s="87"/>
      <c r="S89" s="92"/>
      <c r="T89" s="1"/>
      <c r="U89" s="5"/>
      <c r="V89" s="1"/>
      <c r="W89" s="6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2:35" ht="12.75" customHeight="1">
      <c r="B90" s="149"/>
      <c r="C90" s="12">
        <f>(C88+1)</f>
        <v>39490</v>
      </c>
      <c r="D90" s="26"/>
      <c r="E90" s="26"/>
      <c r="F90" s="26"/>
      <c r="G90" s="26"/>
      <c r="H90" s="26"/>
      <c r="I90" s="189"/>
      <c r="J90" s="27"/>
      <c r="K90" s="146"/>
      <c r="L90" s="27"/>
      <c r="M90" s="27"/>
      <c r="N90" s="27"/>
      <c r="O90" s="27"/>
      <c r="P90" s="29">
        <f t="shared" si="2"/>
        <v>0</v>
      </c>
      <c r="Q90" s="54"/>
      <c r="R90" s="87"/>
      <c r="S90" s="92"/>
      <c r="T90" s="1"/>
      <c r="U90" s="5"/>
      <c r="V90" s="1"/>
      <c r="W90" s="6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2:35" ht="12.75" customHeight="1" thickBot="1">
      <c r="B91" s="149"/>
      <c r="C91" s="33"/>
      <c r="D91" s="21"/>
      <c r="E91" s="21"/>
      <c r="F91" s="21"/>
      <c r="G91" s="21"/>
      <c r="H91" s="21"/>
      <c r="I91" s="188"/>
      <c r="J91" s="22"/>
      <c r="K91" s="151"/>
      <c r="L91" s="22"/>
      <c r="M91" s="22"/>
      <c r="N91" s="22"/>
      <c r="O91" s="22"/>
      <c r="P91" s="23">
        <f t="shared" si="2"/>
        <v>0</v>
      </c>
      <c r="Q91" s="53">
        <f>SUM(D88:H91)</f>
        <v>0</v>
      </c>
      <c r="R91" s="87"/>
      <c r="S91" s="92"/>
      <c r="T91" s="1"/>
      <c r="U91" s="5"/>
      <c r="V91" s="1"/>
      <c r="W91" s="6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2:35" ht="12.75" customHeight="1">
      <c r="B92" s="149"/>
      <c r="C92" s="12">
        <f>(C90+1)</f>
        <v>39491</v>
      </c>
      <c r="D92" s="26"/>
      <c r="E92" s="26"/>
      <c r="F92" s="26"/>
      <c r="G92" s="26"/>
      <c r="H92" s="26"/>
      <c r="I92" s="189"/>
      <c r="J92" s="27"/>
      <c r="K92" s="146"/>
      <c r="L92" s="27"/>
      <c r="M92" s="27"/>
      <c r="N92" s="27"/>
      <c r="O92" s="27"/>
      <c r="P92" s="29">
        <f t="shared" si="2"/>
        <v>0</v>
      </c>
      <c r="Q92" s="54"/>
      <c r="R92" s="25">
        <f>SUM(D88:D101)</f>
        <v>0</v>
      </c>
      <c r="S92" s="88" t="s">
        <v>7</v>
      </c>
      <c r="T92" s="1"/>
      <c r="U92" s="5"/>
      <c r="V92" s="1"/>
      <c r="W92" s="6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2:35" ht="12.75" customHeight="1">
      <c r="B93" s="149"/>
      <c r="C93" s="33"/>
      <c r="D93" s="21"/>
      <c r="E93" s="21"/>
      <c r="F93" s="21"/>
      <c r="G93" s="21"/>
      <c r="H93" s="21"/>
      <c r="I93" s="188"/>
      <c r="J93" s="22"/>
      <c r="K93" s="151"/>
      <c r="L93" s="22"/>
      <c r="M93" s="22"/>
      <c r="N93" s="22"/>
      <c r="O93" s="22"/>
      <c r="P93" s="23">
        <f t="shared" si="2"/>
        <v>0</v>
      </c>
      <c r="Q93" s="53">
        <f>SUM(D88:H93)</f>
        <v>0</v>
      </c>
      <c r="R93" s="31">
        <f>SUM(E88:E101)</f>
        <v>0</v>
      </c>
      <c r="S93" s="32" t="s">
        <v>13</v>
      </c>
      <c r="T93" s="1"/>
      <c r="U93" s="5"/>
      <c r="V93" s="1"/>
      <c r="W93" s="6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2:35" ht="12.75" customHeight="1">
      <c r="B94" s="149"/>
      <c r="C94" s="12">
        <f>(C92+1)</f>
        <v>39492</v>
      </c>
      <c r="D94" s="26"/>
      <c r="E94" s="26"/>
      <c r="F94" s="26"/>
      <c r="G94" s="26"/>
      <c r="H94" s="26"/>
      <c r="I94" s="189"/>
      <c r="J94" s="27"/>
      <c r="K94" s="146"/>
      <c r="L94" s="27"/>
      <c r="M94" s="27"/>
      <c r="N94" s="27"/>
      <c r="O94" s="27"/>
      <c r="P94" s="29">
        <f t="shared" si="2"/>
        <v>0</v>
      </c>
      <c r="Q94" s="54"/>
      <c r="R94" s="31">
        <f>SUM(F88:F101)</f>
        <v>0</v>
      </c>
      <c r="S94" s="32" t="s">
        <v>14</v>
      </c>
      <c r="T94" s="1"/>
      <c r="U94" s="5"/>
      <c r="V94" s="1"/>
      <c r="W94" s="6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2:35" ht="12.75" customHeight="1">
      <c r="B95" s="149"/>
      <c r="C95" s="33"/>
      <c r="D95" s="21"/>
      <c r="E95" s="21"/>
      <c r="F95" s="21"/>
      <c r="G95" s="21"/>
      <c r="H95" s="21"/>
      <c r="I95" s="188"/>
      <c r="J95" s="22"/>
      <c r="K95" s="151"/>
      <c r="L95" s="22"/>
      <c r="M95" s="22"/>
      <c r="N95" s="22"/>
      <c r="O95" s="22"/>
      <c r="P95" s="23">
        <f t="shared" si="2"/>
        <v>0</v>
      </c>
      <c r="Q95" s="53">
        <f>SUM(D88:H95)</f>
        <v>0</v>
      </c>
      <c r="R95" s="31">
        <f>SUM(G88:G101)</f>
        <v>0</v>
      </c>
      <c r="S95" s="32" t="s">
        <v>15</v>
      </c>
      <c r="T95" s="1"/>
      <c r="U95" s="5"/>
      <c r="V95" s="1"/>
      <c r="W95" s="6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2:35" ht="12.75" customHeight="1">
      <c r="B96" s="149"/>
      <c r="C96" s="12">
        <f>(C94+1)</f>
        <v>39493</v>
      </c>
      <c r="D96" s="26"/>
      <c r="E96" s="26"/>
      <c r="F96" s="26"/>
      <c r="G96" s="26"/>
      <c r="H96" s="26"/>
      <c r="I96" s="189"/>
      <c r="J96" s="27"/>
      <c r="K96" s="146"/>
      <c r="L96" s="27"/>
      <c r="M96" s="27"/>
      <c r="N96" s="27"/>
      <c r="O96" s="27"/>
      <c r="P96" s="29">
        <f t="shared" si="2"/>
        <v>0</v>
      </c>
      <c r="Q96" s="54"/>
      <c r="R96" s="31">
        <f>SUM(H88:H101)</f>
        <v>0</v>
      </c>
      <c r="S96" s="32" t="s">
        <v>16</v>
      </c>
      <c r="T96" s="1"/>
      <c r="U96" s="5"/>
      <c r="V96" s="1"/>
      <c r="W96" s="6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2:35" ht="12.75" customHeight="1">
      <c r="B97" s="149"/>
      <c r="C97" s="33"/>
      <c r="D97" s="21"/>
      <c r="E97" s="21"/>
      <c r="F97" s="21"/>
      <c r="G97" s="21"/>
      <c r="H97" s="21"/>
      <c r="I97" s="188"/>
      <c r="J97" s="22"/>
      <c r="K97" s="151"/>
      <c r="L97" s="22"/>
      <c r="M97" s="22"/>
      <c r="N97" s="22"/>
      <c r="O97" s="22"/>
      <c r="P97" s="23">
        <f t="shared" si="2"/>
        <v>0</v>
      </c>
      <c r="Q97" s="53">
        <f>SUM(D88:H97)</f>
        <v>0</v>
      </c>
      <c r="R97" s="110">
        <f>SUM(J88:J101)</f>
        <v>0</v>
      </c>
      <c r="S97" s="32" t="s">
        <v>2</v>
      </c>
      <c r="T97" s="1"/>
      <c r="U97" s="5"/>
      <c r="V97" s="1"/>
      <c r="W97" s="6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2:35" ht="12.75" customHeight="1">
      <c r="B98" s="149"/>
      <c r="C98" s="12">
        <f>(C96+1)</f>
        <v>39494</v>
      </c>
      <c r="D98" s="26"/>
      <c r="E98" s="26"/>
      <c r="F98" s="26"/>
      <c r="G98" s="26"/>
      <c r="H98" s="26"/>
      <c r="I98" s="189"/>
      <c r="J98" s="27"/>
      <c r="K98" s="146"/>
      <c r="L98" s="27"/>
      <c r="M98" s="27"/>
      <c r="N98" s="27"/>
      <c r="O98" s="27"/>
      <c r="P98" s="29">
        <f t="shared" si="2"/>
        <v>0</v>
      </c>
      <c r="Q98" s="54"/>
      <c r="R98" s="39">
        <f>IF(SUM(L88:L101)&gt;0,AVERAGE(L88:L101),0)</f>
        <v>0</v>
      </c>
      <c r="S98" s="35" t="s">
        <v>4</v>
      </c>
      <c r="T98" s="1"/>
      <c r="U98" s="5"/>
      <c r="V98" s="1"/>
      <c r="W98" s="6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2:35" ht="12.75" customHeight="1">
      <c r="B99" s="149"/>
      <c r="C99" s="33"/>
      <c r="D99" s="21"/>
      <c r="E99" s="21"/>
      <c r="F99" s="21"/>
      <c r="G99" s="21"/>
      <c r="H99" s="21"/>
      <c r="I99" s="188"/>
      <c r="J99" s="22"/>
      <c r="K99" s="151"/>
      <c r="L99" s="22"/>
      <c r="M99" s="22"/>
      <c r="N99" s="22"/>
      <c r="O99" s="22"/>
      <c r="P99" s="23">
        <f t="shared" si="2"/>
        <v>0</v>
      </c>
      <c r="Q99" s="53">
        <f>SUM(D88:I99)</f>
        <v>0</v>
      </c>
      <c r="R99" s="37">
        <f>IF(SUM(M88:M101)&gt;0,AVERAGE(M88:M101),0)</f>
        <v>0</v>
      </c>
      <c r="S99" s="32" t="s">
        <v>19</v>
      </c>
      <c r="T99" s="1"/>
      <c r="U99" s="5"/>
      <c r="V99" s="1"/>
      <c r="W99" s="6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2:35" ht="12.75" customHeight="1">
      <c r="B100" s="149"/>
      <c r="C100" s="12">
        <f>(C98+1)</f>
        <v>39495</v>
      </c>
      <c r="D100" s="13"/>
      <c r="E100" s="13"/>
      <c r="F100" s="13"/>
      <c r="G100" s="13"/>
      <c r="H100" s="13"/>
      <c r="I100" s="189"/>
      <c r="J100" s="14"/>
      <c r="K100" s="146"/>
      <c r="L100" s="14"/>
      <c r="M100" s="14"/>
      <c r="N100" s="14"/>
      <c r="O100" s="14"/>
      <c r="P100" s="15">
        <f aca="true" t="shared" si="3" ref="P100:P133">SUM(D100:H100)</f>
        <v>0</v>
      </c>
      <c r="Q100" s="16"/>
      <c r="R100" s="39">
        <f>IF(SUM(N88:N101)&gt;0,AVERAGE(N88:N101),0)</f>
        <v>0</v>
      </c>
      <c r="S100" s="32" t="s">
        <v>17</v>
      </c>
      <c r="T100" s="1"/>
      <c r="U100" s="5"/>
      <c r="V100" s="1"/>
      <c r="W100" s="6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2:35" ht="12.75" customHeight="1" thickBot="1">
      <c r="B101" s="150"/>
      <c r="C101" s="40"/>
      <c r="D101" s="41"/>
      <c r="E101" s="41"/>
      <c r="F101" s="41"/>
      <c r="G101" s="41"/>
      <c r="H101" s="41"/>
      <c r="I101" s="190"/>
      <c r="J101" s="42"/>
      <c r="K101" s="147"/>
      <c r="L101" s="42"/>
      <c r="M101" s="42"/>
      <c r="N101" s="42"/>
      <c r="O101" s="42"/>
      <c r="P101" s="43">
        <f t="shared" si="3"/>
        <v>0</v>
      </c>
      <c r="Q101" s="55">
        <f>SUM(D88:H101)</f>
        <v>0</v>
      </c>
      <c r="R101" s="89">
        <f>IF(SUM(O88:O101)&gt;0,AVERAGE(O88:O101),0)</f>
        <v>0</v>
      </c>
      <c r="S101" s="46" t="s">
        <v>20</v>
      </c>
      <c r="T101" s="1"/>
      <c r="U101" s="5"/>
      <c r="V101" s="1"/>
      <c r="W101" s="6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2:35" ht="12.75" customHeight="1">
      <c r="B102" s="148">
        <f>B88+1</f>
        <v>8</v>
      </c>
      <c r="C102" s="47">
        <f>(C100+1)</f>
        <v>39496</v>
      </c>
      <c r="D102" s="48"/>
      <c r="E102" s="48"/>
      <c r="F102" s="48"/>
      <c r="G102" s="48"/>
      <c r="H102" s="48"/>
      <c r="I102" s="187"/>
      <c r="J102" s="49"/>
      <c r="K102" s="152"/>
      <c r="L102" s="49"/>
      <c r="M102" s="49"/>
      <c r="N102" s="49"/>
      <c r="O102" s="49"/>
      <c r="P102" s="50">
        <f t="shared" si="3"/>
        <v>0</v>
      </c>
      <c r="Q102" s="51"/>
      <c r="R102" s="8"/>
      <c r="S102" s="9"/>
      <c r="T102" s="1"/>
      <c r="U102" s="5"/>
      <c r="V102" s="1"/>
      <c r="W102" s="6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2:35" ht="12.75" customHeight="1">
      <c r="B103" s="149"/>
      <c r="C103" s="20"/>
      <c r="D103" s="21"/>
      <c r="E103" s="21"/>
      <c r="F103" s="21"/>
      <c r="G103" s="21"/>
      <c r="H103" s="21"/>
      <c r="I103" s="188"/>
      <c r="J103" s="22"/>
      <c r="K103" s="151"/>
      <c r="L103" s="22"/>
      <c r="M103" s="22"/>
      <c r="N103" s="22"/>
      <c r="O103" s="22"/>
      <c r="P103" s="23">
        <f t="shared" si="3"/>
        <v>0</v>
      </c>
      <c r="Q103" s="53">
        <f>SUM(D102:H103)</f>
        <v>0</v>
      </c>
      <c r="R103" s="87"/>
      <c r="S103" s="92"/>
      <c r="T103" s="1"/>
      <c r="U103" s="5"/>
      <c r="V103" s="1"/>
      <c r="W103" s="6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2:35" ht="12.75" customHeight="1">
      <c r="B104" s="149"/>
      <c r="C104" s="12">
        <f>(C102+1)</f>
        <v>39497</v>
      </c>
      <c r="D104" s="26"/>
      <c r="E104" s="26"/>
      <c r="F104" s="26"/>
      <c r="G104" s="26"/>
      <c r="H104" s="26"/>
      <c r="I104" s="189"/>
      <c r="J104" s="27"/>
      <c r="K104" s="146"/>
      <c r="L104" s="27"/>
      <c r="M104" s="27"/>
      <c r="N104" s="27"/>
      <c r="O104" s="27"/>
      <c r="P104" s="29">
        <f t="shared" si="3"/>
        <v>0</v>
      </c>
      <c r="Q104" s="54"/>
      <c r="R104" s="87"/>
      <c r="S104" s="92"/>
      <c r="T104" s="1"/>
      <c r="U104" s="5"/>
      <c r="V104" s="1"/>
      <c r="W104" s="6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2:35" ht="12.75" customHeight="1" thickBot="1">
      <c r="B105" s="149"/>
      <c r="C105" s="33"/>
      <c r="D105" s="21"/>
      <c r="E105" s="21"/>
      <c r="F105" s="21"/>
      <c r="G105" s="21"/>
      <c r="H105" s="21"/>
      <c r="I105" s="188"/>
      <c r="J105" s="22"/>
      <c r="K105" s="151"/>
      <c r="L105" s="22"/>
      <c r="M105" s="22"/>
      <c r="N105" s="22"/>
      <c r="O105" s="22"/>
      <c r="P105" s="23">
        <f t="shared" si="3"/>
        <v>0</v>
      </c>
      <c r="Q105" s="53">
        <f>SUM(D102:H105)</f>
        <v>0</v>
      </c>
      <c r="R105" s="87"/>
      <c r="S105" s="92"/>
      <c r="T105" s="1"/>
      <c r="U105" s="5"/>
      <c r="V105" s="1"/>
      <c r="W105" s="6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2:35" ht="12.75" customHeight="1">
      <c r="B106" s="149"/>
      <c r="C106" s="12">
        <f>(C104+1)</f>
        <v>39498</v>
      </c>
      <c r="D106" s="26"/>
      <c r="E106" s="26"/>
      <c r="F106" s="26"/>
      <c r="G106" s="26"/>
      <c r="H106" s="26"/>
      <c r="I106" s="189"/>
      <c r="J106" s="27"/>
      <c r="K106" s="146"/>
      <c r="L106" s="27"/>
      <c r="M106" s="27"/>
      <c r="N106" s="27"/>
      <c r="O106" s="27"/>
      <c r="P106" s="29">
        <f t="shared" si="3"/>
        <v>0</v>
      </c>
      <c r="Q106" s="54"/>
      <c r="R106" s="25">
        <f>SUM(D102:D115)</f>
        <v>0</v>
      </c>
      <c r="S106" s="88" t="s">
        <v>7</v>
      </c>
      <c r="T106" s="1"/>
      <c r="U106" s="5"/>
      <c r="V106" s="1"/>
      <c r="W106" s="6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2:35" ht="12.75" customHeight="1">
      <c r="B107" s="149"/>
      <c r="C107" s="33"/>
      <c r="D107" s="21"/>
      <c r="E107" s="21"/>
      <c r="F107" s="21"/>
      <c r="G107" s="21"/>
      <c r="H107" s="21"/>
      <c r="I107" s="188"/>
      <c r="J107" s="22"/>
      <c r="K107" s="151"/>
      <c r="L107" s="22"/>
      <c r="M107" s="22"/>
      <c r="N107" s="22"/>
      <c r="O107" s="22"/>
      <c r="P107" s="23">
        <f t="shared" si="3"/>
        <v>0</v>
      </c>
      <c r="Q107" s="53">
        <f>SUM(D102:H107)</f>
        <v>0</v>
      </c>
      <c r="R107" s="31">
        <f>SUM(E102:E115)</f>
        <v>0</v>
      </c>
      <c r="S107" s="32" t="s">
        <v>13</v>
      </c>
      <c r="T107" s="1"/>
      <c r="U107" s="5"/>
      <c r="V107" s="1"/>
      <c r="W107" s="6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2:35" ht="12.75" customHeight="1">
      <c r="B108" s="149"/>
      <c r="C108" s="12">
        <f>(C106+1)</f>
        <v>39499</v>
      </c>
      <c r="D108" s="26"/>
      <c r="E108" s="26"/>
      <c r="F108" s="26"/>
      <c r="G108" s="26"/>
      <c r="H108" s="26"/>
      <c r="I108" s="189"/>
      <c r="J108" s="27"/>
      <c r="K108" s="146"/>
      <c r="L108" s="27"/>
      <c r="M108" s="27"/>
      <c r="N108" s="27"/>
      <c r="O108" s="27"/>
      <c r="P108" s="29">
        <f t="shared" si="3"/>
        <v>0</v>
      </c>
      <c r="Q108" s="54"/>
      <c r="R108" s="31">
        <f>SUM(F102:F115)</f>
        <v>0</v>
      </c>
      <c r="S108" s="32" t="s">
        <v>14</v>
      </c>
      <c r="T108" s="1"/>
      <c r="U108" s="5"/>
      <c r="V108" s="1"/>
      <c r="W108" s="6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2:35" ht="12.75" customHeight="1">
      <c r="B109" s="149"/>
      <c r="C109" s="33"/>
      <c r="D109" s="21"/>
      <c r="E109" s="21"/>
      <c r="F109" s="21"/>
      <c r="G109" s="21"/>
      <c r="H109" s="21"/>
      <c r="I109" s="188"/>
      <c r="J109" s="22"/>
      <c r="K109" s="151"/>
      <c r="L109" s="22"/>
      <c r="M109" s="22"/>
      <c r="N109" s="22"/>
      <c r="O109" s="22"/>
      <c r="P109" s="23">
        <f t="shared" si="3"/>
        <v>0</v>
      </c>
      <c r="Q109" s="53">
        <f>SUM(D102:H109)</f>
        <v>0</v>
      </c>
      <c r="R109" s="31">
        <f>SUM(G102:G115)</f>
        <v>0</v>
      </c>
      <c r="S109" s="32" t="s">
        <v>15</v>
      </c>
      <c r="T109" s="1"/>
      <c r="U109" s="5"/>
      <c r="V109" s="1"/>
      <c r="W109" s="6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2:35" ht="12.75" customHeight="1">
      <c r="B110" s="149"/>
      <c r="C110" s="12">
        <f>(C108+1)</f>
        <v>39500</v>
      </c>
      <c r="D110" s="26"/>
      <c r="E110" s="26"/>
      <c r="F110" s="26"/>
      <c r="G110" s="26"/>
      <c r="H110" s="26"/>
      <c r="I110" s="189"/>
      <c r="J110" s="27"/>
      <c r="K110" s="146"/>
      <c r="L110" s="27"/>
      <c r="M110" s="27"/>
      <c r="N110" s="27"/>
      <c r="O110" s="27"/>
      <c r="P110" s="29">
        <f t="shared" si="3"/>
        <v>0</v>
      </c>
      <c r="Q110" s="54"/>
      <c r="R110" s="31">
        <f>SUM(H102:H115)</f>
        <v>0</v>
      </c>
      <c r="S110" s="32" t="s">
        <v>16</v>
      </c>
      <c r="T110" s="1"/>
      <c r="U110" s="5"/>
      <c r="V110" s="1"/>
      <c r="W110" s="6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2:35" ht="12.75" customHeight="1">
      <c r="B111" s="149"/>
      <c r="C111" s="33"/>
      <c r="D111" s="21"/>
      <c r="E111" s="21"/>
      <c r="F111" s="21"/>
      <c r="G111" s="21"/>
      <c r="H111" s="21"/>
      <c r="I111" s="188"/>
      <c r="J111" s="22"/>
      <c r="K111" s="151"/>
      <c r="L111" s="22"/>
      <c r="M111" s="22"/>
      <c r="N111" s="22"/>
      <c r="O111" s="22"/>
      <c r="P111" s="23">
        <f t="shared" si="3"/>
        <v>0</v>
      </c>
      <c r="Q111" s="53">
        <f>SUM(D102:H111)</f>
        <v>0</v>
      </c>
      <c r="R111" s="110">
        <f>SUM(J102:J115)</f>
        <v>0</v>
      </c>
      <c r="S111" s="32" t="s">
        <v>2</v>
      </c>
      <c r="T111" s="1"/>
      <c r="U111" s="5"/>
      <c r="V111" s="1"/>
      <c r="W111" s="6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2:35" ht="12.75" customHeight="1">
      <c r="B112" s="149"/>
      <c r="C112" s="12">
        <f>(C110+1)</f>
        <v>39501</v>
      </c>
      <c r="D112" s="26"/>
      <c r="E112" s="26"/>
      <c r="F112" s="26"/>
      <c r="G112" s="26"/>
      <c r="H112" s="26"/>
      <c r="I112" s="189"/>
      <c r="J112" s="27"/>
      <c r="K112" s="146"/>
      <c r="L112" s="27"/>
      <c r="M112" s="27"/>
      <c r="N112" s="27"/>
      <c r="O112" s="27"/>
      <c r="P112" s="29">
        <f t="shared" si="3"/>
        <v>0</v>
      </c>
      <c r="Q112" s="54"/>
      <c r="R112" s="39">
        <f>IF(SUM(L102:L115)&gt;0,AVERAGE(L102:L115),0)</f>
        <v>0</v>
      </c>
      <c r="S112" s="35" t="s">
        <v>4</v>
      </c>
      <c r="T112" s="1"/>
      <c r="U112" s="5"/>
      <c r="V112" s="1"/>
      <c r="W112" s="6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2:35" ht="12.75" customHeight="1">
      <c r="B113" s="149"/>
      <c r="C113" s="33"/>
      <c r="D113" s="21"/>
      <c r="E113" s="21"/>
      <c r="F113" s="21"/>
      <c r="G113" s="21"/>
      <c r="H113" s="21"/>
      <c r="I113" s="188"/>
      <c r="J113" s="22"/>
      <c r="K113" s="151"/>
      <c r="L113" s="22"/>
      <c r="M113" s="22"/>
      <c r="N113" s="22"/>
      <c r="O113" s="22"/>
      <c r="P113" s="23">
        <f t="shared" si="3"/>
        <v>0</v>
      </c>
      <c r="Q113" s="53">
        <f>SUM(D102:I113)</f>
        <v>0</v>
      </c>
      <c r="R113" s="37">
        <f>IF(SUM(M102:M115)&gt;0,AVERAGE(M102:M115),0)</f>
        <v>0</v>
      </c>
      <c r="S113" s="32" t="s">
        <v>19</v>
      </c>
      <c r="T113" s="1"/>
      <c r="U113" s="5"/>
      <c r="V113" s="1"/>
      <c r="W113" s="6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2:35" ht="12.75" customHeight="1">
      <c r="B114" s="149"/>
      <c r="C114" s="12">
        <f>(C112+1)</f>
        <v>39502</v>
      </c>
      <c r="D114" s="13"/>
      <c r="E114" s="13"/>
      <c r="F114" s="13"/>
      <c r="G114" s="13"/>
      <c r="H114" s="13"/>
      <c r="I114" s="189"/>
      <c r="J114" s="14"/>
      <c r="K114" s="146"/>
      <c r="L114" s="14"/>
      <c r="M114" s="14"/>
      <c r="N114" s="14"/>
      <c r="O114" s="14"/>
      <c r="P114" s="15">
        <f t="shared" si="3"/>
        <v>0</v>
      </c>
      <c r="Q114" s="16"/>
      <c r="R114" s="39">
        <f>IF(SUM(N102:N115)&gt;0,AVERAGE(N102:N115),0)</f>
        <v>0</v>
      </c>
      <c r="S114" s="32" t="s">
        <v>17</v>
      </c>
      <c r="T114" s="1"/>
      <c r="U114" s="5"/>
      <c r="V114" s="1"/>
      <c r="W114" s="6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2:35" ht="12.75" customHeight="1" thickBot="1">
      <c r="B115" s="150"/>
      <c r="C115" s="40"/>
      <c r="D115" s="41"/>
      <c r="E115" s="41"/>
      <c r="F115" s="41"/>
      <c r="G115" s="41"/>
      <c r="H115" s="41"/>
      <c r="I115" s="190"/>
      <c r="J115" s="42"/>
      <c r="K115" s="147"/>
      <c r="L115" s="42"/>
      <c r="M115" s="42"/>
      <c r="N115" s="42"/>
      <c r="O115" s="42"/>
      <c r="P115" s="43">
        <f t="shared" si="3"/>
        <v>0</v>
      </c>
      <c r="Q115" s="55">
        <f>SUM(D102:H115)</f>
        <v>0</v>
      </c>
      <c r="R115" s="89">
        <f>IF(SUM(O102:O115)&gt;0,AVERAGE(O102:O115),0)</f>
        <v>0</v>
      </c>
      <c r="S115" s="46" t="s">
        <v>20</v>
      </c>
      <c r="T115" s="1"/>
      <c r="U115" s="5"/>
      <c r="V115" s="1"/>
      <c r="W115" s="6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2:35" ht="12.75" customHeight="1">
      <c r="B116" s="148">
        <f>B102+1</f>
        <v>9</v>
      </c>
      <c r="C116" s="47">
        <f>(C114+1)</f>
        <v>39503</v>
      </c>
      <c r="D116" s="48"/>
      <c r="E116" s="48"/>
      <c r="F116" s="48"/>
      <c r="G116" s="48"/>
      <c r="H116" s="48"/>
      <c r="I116" s="187"/>
      <c r="J116" s="49"/>
      <c r="K116" s="152"/>
      <c r="L116" s="49"/>
      <c r="M116" s="49"/>
      <c r="N116" s="49"/>
      <c r="O116" s="49"/>
      <c r="P116" s="50">
        <f t="shared" si="3"/>
        <v>0</v>
      </c>
      <c r="Q116" s="51"/>
      <c r="R116" s="8"/>
      <c r="S116" s="9"/>
      <c r="T116" s="1"/>
      <c r="U116" s="5"/>
      <c r="V116" s="1"/>
      <c r="W116" s="6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2:35" ht="12.75" customHeight="1">
      <c r="B117" s="149"/>
      <c r="C117" s="20"/>
      <c r="D117" s="21"/>
      <c r="E117" s="21"/>
      <c r="F117" s="21"/>
      <c r="G117" s="21"/>
      <c r="H117" s="21"/>
      <c r="I117" s="188"/>
      <c r="J117" s="22"/>
      <c r="K117" s="151"/>
      <c r="L117" s="22"/>
      <c r="M117" s="22"/>
      <c r="N117" s="22"/>
      <c r="O117" s="22"/>
      <c r="P117" s="23">
        <f t="shared" si="3"/>
        <v>0</v>
      </c>
      <c r="Q117" s="53">
        <f>SUM(D116:H117)</f>
        <v>0</v>
      </c>
      <c r="R117" s="87"/>
      <c r="S117" s="92"/>
      <c r="T117" s="1"/>
      <c r="U117" s="5"/>
      <c r="V117" s="1"/>
      <c r="W117" s="6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2:35" ht="12.75" customHeight="1">
      <c r="B118" s="149"/>
      <c r="C118" s="12">
        <f>(C116+1)</f>
        <v>39504</v>
      </c>
      <c r="D118" s="26"/>
      <c r="E118" s="26"/>
      <c r="F118" s="26"/>
      <c r="G118" s="26"/>
      <c r="H118" s="26"/>
      <c r="I118" s="189"/>
      <c r="J118" s="27"/>
      <c r="K118" s="146"/>
      <c r="L118" s="27"/>
      <c r="M118" s="27"/>
      <c r="N118" s="27"/>
      <c r="O118" s="27"/>
      <c r="P118" s="29">
        <f t="shared" si="3"/>
        <v>0</v>
      </c>
      <c r="Q118" s="54"/>
      <c r="R118" s="87"/>
      <c r="S118" s="92"/>
      <c r="T118" s="1"/>
      <c r="U118" s="5"/>
      <c r="V118" s="1"/>
      <c r="W118" s="6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2:35" ht="12.75" customHeight="1" thickBot="1">
      <c r="B119" s="149"/>
      <c r="C119" s="33"/>
      <c r="D119" s="21"/>
      <c r="E119" s="21"/>
      <c r="F119" s="21"/>
      <c r="G119" s="21"/>
      <c r="H119" s="21"/>
      <c r="I119" s="188"/>
      <c r="J119" s="22"/>
      <c r="K119" s="151"/>
      <c r="L119" s="22"/>
      <c r="M119" s="22"/>
      <c r="N119" s="22"/>
      <c r="O119" s="22"/>
      <c r="P119" s="23">
        <f t="shared" si="3"/>
        <v>0</v>
      </c>
      <c r="Q119" s="53">
        <f>SUM(D116:H119)</f>
        <v>0</v>
      </c>
      <c r="R119" s="87"/>
      <c r="S119" s="92"/>
      <c r="T119" s="1"/>
      <c r="U119" s="5"/>
      <c r="V119" s="1"/>
      <c r="W119" s="6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2:35" ht="12.75" customHeight="1">
      <c r="B120" s="149"/>
      <c r="C120" s="12">
        <f>(C118+1)</f>
        <v>39505</v>
      </c>
      <c r="D120" s="26"/>
      <c r="E120" s="26"/>
      <c r="F120" s="26"/>
      <c r="G120" s="26"/>
      <c r="H120" s="26"/>
      <c r="I120" s="189"/>
      <c r="J120" s="27"/>
      <c r="K120" s="146"/>
      <c r="L120" s="27"/>
      <c r="M120" s="27"/>
      <c r="N120" s="27"/>
      <c r="O120" s="27"/>
      <c r="P120" s="29">
        <f t="shared" si="3"/>
        <v>0</v>
      </c>
      <c r="Q120" s="54"/>
      <c r="R120" s="25">
        <f>SUM(D116:D129)</f>
        <v>0</v>
      </c>
      <c r="S120" s="88" t="s">
        <v>7</v>
      </c>
      <c r="T120" s="1"/>
      <c r="U120" s="5"/>
      <c r="V120" s="1"/>
      <c r="W120" s="6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2:35" ht="12.75" customHeight="1">
      <c r="B121" s="149"/>
      <c r="C121" s="33"/>
      <c r="D121" s="21"/>
      <c r="E121" s="21"/>
      <c r="F121" s="21"/>
      <c r="G121" s="21"/>
      <c r="H121" s="21"/>
      <c r="I121" s="188"/>
      <c r="J121" s="22"/>
      <c r="K121" s="151"/>
      <c r="L121" s="22"/>
      <c r="M121" s="22"/>
      <c r="N121" s="22"/>
      <c r="O121" s="22"/>
      <c r="P121" s="23">
        <f t="shared" si="3"/>
        <v>0</v>
      </c>
      <c r="Q121" s="53">
        <f>SUM(D116:H121)</f>
        <v>0</v>
      </c>
      <c r="R121" s="31">
        <f>SUM(E116:E129)</f>
        <v>0</v>
      </c>
      <c r="S121" s="32" t="s">
        <v>13</v>
      </c>
      <c r="T121" s="1"/>
      <c r="U121" s="5"/>
      <c r="V121" s="1"/>
      <c r="W121" s="6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2:35" ht="12.75" customHeight="1">
      <c r="B122" s="149"/>
      <c r="C122" s="12">
        <f>(C120+1)</f>
        <v>39506</v>
      </c>
      <c r="D122" s="26"/>
      <c r="E122" s="26"/>
      <c r="F122" s="26"/>
      <c r="G122" s="26"/>
      <c r="H122" s="26"/>
      <c r="I122" s="189"/>
      <c r="J122" s="27"/>
      <c r="K122" s="146"/>
      <c r="L122" s="27"/>
      <c r="M122" s="27"/>
      <c r="N122" s="27"/>
      <c r="O122" s="27"/>
      <c r="P122" s="29">
        <f t="shared" si="3"/>
        <v>0</v>
      </c>
      <c r="Q122" s="54"/>
      <c r="R122" s="31">
        <f>SUM(F116:F129)</f>
        <v>0</v>
      </c>
      <c r="S122" s="32" t="s">
        <v>14</v>
      </c>
      <c r="T122" s="1"/>
      <c r="U122" s="5"/>
      <c r="V122" s="1"/>
      <c r="W122" s="6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2:35" ht="12.75" customHeight="1">
      <c r="B123" s="149"/>
      <c r="C123" s="33"/>
      <c r="D123" s="21"/>
      <c r="E123" s="21"/>
      <c r="F123" s="21"/>
      <c r="G123" s="21"/>
      <c r="H123" s="21"/>
      <c r="I123" s="188"/>
      <c r="J123" s="22"/>
      <c r="K123" s="151"/>
      <c r="L123" s="22"/>
      <c r="M123" s="22"/>
      <c r="N123" s="22"/>
      <c r="O123" s="22"/>
      <c r="P123" s="23">
        <f t="shared" si="3"/>
        <v>0</v>
      </c>
      <c r="Q123" s="53">
        <f>SUM(D116:H123)</f>
        <v>0</v>
      </c>
      <c r="R123" s="31">
        <f>SUM(G116:G129)</f>
        <v>0</v>
      </c>
      <c r="S123" s="32" t="s">
        <v>15</v>
      </c>
      <c r="T123" s="1"/>
      <c r="U123" s="5"/>
      <c r="V123" s="1"/>
      <c r="W123" s="6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2:35" ht="12.75" customHeight="1">
      <c r="B124" s="149"/>
      <c r="C124" s="12">
        <f>(C122+1)</f>
        <v>39507</v>
      </c>
      <c r="D124" s="26"/>
      <c r="E124" s="26"/>
      <c r="F124" s="26"/>
      <c r="G124" s="26"/>
      <c r="H124" s="26"/>
      <c r="I124" s="189"/>
      <c r="J124" s="27"/>
      <c r="K124" s="146"/>
      <c r="L124" s="27"/>
      <c r="M124" s="27"/>
      <c r="N124" s="27"/>
      <c r="O124" s="27"/>
      <c r="P124" s="29">
        <f t="shared" si="3"/>
        <v>0</v>
      </c>
      <c r="Q124" s="54"/>
      <c r="R124" s="31">
        <f>SUM(H116:H129)</f>
        <v>0</v>
      </c>
      <c r="S124" s="32" t="s">
        <v>16</v>
      </c>
      <c r="T124" s="1"/>
      <c r="U124" s="5"/>
      <c r="V124" s="1"/>
      <c r="W124" s="6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2:35" ht="12.75" customHeight="1">
      <c r="B125" s="149"/>
      <c r="C125" s="33"/>
      <c r="D125" s="21"/>
      <c r="E125" s="21"/>
      <c r="F125" s="21"/>
      <c r="G125" s="21"/>
      <c r="H125" s="21"/>
      <c r="I125" s="188"/>
      <c r="J125" s="22"/>
      <c r="K125" s="151"/>
      <c r="L125" s="22"/>
      <c r="M125" s="22"/>
      <c r="N125" s="22"/>
      <c r="O125" s="22"/>
      <c r="P125" s="23">
        <f t="shared" si="3"/>
        <v>0</v>
      </c>
      <c r="Q125" s="53">
        <f>SUM(D116:H125)</f>
        <v>0</v>
      </c>
      <c r="R125" s="110">
        <f>SUM(J116:J129)</f>
        <v>0</v>
      </c>
      <c r="S125" s="32" t="s">
        <v>2</v>
      </c>
      <c r="T125" s="1"/>
      <c r="U125" s="5"/>
      <c r="V125" s="1"/>
      <c r="W125" s="6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2:35" ht="12.75" customHeight="1">
      <c r="B126" s="149"/>
      <c r="C126" s="12">
        <f>(C124+1)</f>
        <v>39508</v>
      </c>
      <c r="D126" s="26"/>
      <c r="E126" s="26"/>
      <c r="F126" s="26"/>
      <c r="G126" s="26"/>
      <c r="H126" s="26"/>
      <c r="I126" s="189"/>
      <c r="J126" s="27"/>
      <c r="K126" s="146"/>
      <c r="L126" s="27"/>
      <c r="M126" s="27"/>
      <c r="N126" s="27"/>
      <c r="O126" s="27"/>
      <c r="P126" s="29">
        <f t="shared" si="3"/>
        <v>0</v>
      </c>
      <c r="Q126" s="54"/>
      <c r="R126" s="39">
        <f>IF(SUM(L116:L129)&gt;0,AVERAGE(L116:L129),0)</f>
        <v>0</v>
      </c>
      <c r="S126" s="35" t="s">
        <v>4</v>
      </c>
      <c r="T126" s="1"/>
      <c r="U126" s="5"/>
      <c r="V126" s="1"/>
      <c r="W126" s="6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2:35" ht="12.75" customHeight="1">
      <c r="B127" s="149"/>
      <c r="C127" s="33"/>
      <c r="D127" s="21"/>
      <c r="E127" s="21"/>
      <c r="F127" s="21"/>
      <c r="G127" s="21"/>
      <c r="H127" s="21"/>
      <c r="I127" s="188"/>
      <c r="J127" s="22"/>
      <c r="K127" s="151"/>
      <c r="L127" s="22"/>
      <c r="M127" s="22"/>
      <c r="N127" s="22"/>
      <c r="O127" s="22"/>
      <c r="P127" s="23">
        <f t="shared" si="3"/>
        <v>0</v>
      </c>
      <c r="Q127" s="53">
        <f>SUM(D116:I127)</f>
        <v>0</v>
      </c>
      <c r="R127" s="37">
        <f>IF(SUM(M116:M129)&gt;0,AVERAGE(M116:M129),0)</f>
        <v>0</v>
      </c>
      <c r="S127" s="32" t="s">
        <v>19</v>
      </c>
      <c r="T127" s="1"/>
      <c r="U127" s="5"/>
      <c r="V127" s="1"/>
      <c r="W127" s="6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2:35" ht="12.75" customHeight="1">
      <c r="B128" s="149"/>
      <c r="C128" s="12">
        <f>(C126+1)</f>
        <v>39509</v>
      </c>
      <c r="D128" s="13"/>
      <c r="E128" s="13"/>
      <c r="F128" s="13"/>
      <c r="G128" s="13"/>
      <c r="H128" s="13"/>
      <c r="I128" s="189"/>
      <c r="J128" s="14"/>
      <c r="K128" s="146"/>
      <c r="L128" s="14"/>
      <c r="M128" s="14"/>
      <c r="N128" s="14"/>
      <c r="O128" s="14"/>
      <c r="P128" s="15">
        <f t="shared" si="3"/>
        <v>0</v>
      </c>
      <c r="Q128" s="16"/>
      <c r="R128" s="39">
        <f>IF(SUM(N116:N129)&gt;0,AVERAGE(N116:N129),0)</f>
        <v>0</v>
      </c>
      <c r="S128" s="32" t="s">
        <v>17</v>
      </c>
      <c r="T128" s="1"/>
      <c r="U128" s="5"/>
      <c r="V128" s="1"/>
      <c r="W128" s="6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2:35" ht="12.75" customHeight="1" thickBot="1">
      <c r="B129" s="150"/>
      <c r="C129" s="40"/>
      <c r="D129" s="41"/>
      <c r="E129" s="41"/>
      <c r="F129" s="41"/>
      <c r="G129" s="41"/>
      <c r="H129" s="41"/>
      <c r="I129" s="190"/>
      <c r="J129" s="42"/>
      <c r="K129" s="147"/>
      <c r="L129" s="42"/>
      <c r="M129" s="42"/>
      <c r="N129" s="42"/>
      <c r="O129" s="42"/>
      <c r="P129" s="43">
        <f t="shared" si="3"/>
        <v>0</v>
      </c>
      <c r="Q129" s="55">
        <f>SUM(D116:H129)</f>
        <v>0</v>
      </c>
      <c r="R129" s="93">
        <f>IF(SUM(O116:O129)&gt;0,AVERAGE(O116:O129),0)</f>
        <v>0</v>
      </c>
      <c r="S129" s="94" t="s">
        <v>20</v>
      </c>
      <c r="T129" s="1"/>
      <c r="U129" s="5"/>
      <c r="V129" s="1"/>
      <c r="W129" s="6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2:35" ht="12.75" customHeight="1">
      <c r="B130" s="148">
        <v>10</v>
      </c>
      <c r="C130" s="47">
        <f>(C128+1)</f>
        <v>39510</v>
      </c>
      <c r="D130" s="48"/>
      <c r="E130" s="48"/>
      <c r="F130" s="48"/>
      <c r="G130" s="48"/>
      <c r="H130" s="48"/>
      <c r="I130" s="187"/>
      <c r="J130" s="49"/>
      <c r="K130" s="152"/>
      <c r="L130" s="49"/>
      <c r="M130" s="49"/>
      <c r="N130" s="49"/>
      <c r="O130" s="49"/>
      <c r="P130" s="50">
        <f t="shared" si="3"/>
        <v>0</v>
      </c>
      <c r="Q130" s="51"/>
      <c r="R130" s="95"/>
      <c r="S130" s="92"/>
      <c r="T130" s="1"/>
      <c r="U130" s="5"/>
      <c r="V130" s="1"/>
      <c r="W130" s="6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2:35" ht="12.75" customHeight="1">
      <c r="B131" s="149"/>
      <c r="C131" s="20"/>
      <c r="D131" s="21"/>
      <c r="E131" s="21"/>
      <c r="F131" s="21"/>
      <c r="G131" s="21"/>
      <c r="H131" s="21"/>
      <c r="I131" s="188"/>
      <c r="J131" s="22"/>
      <c r="K131" s="151"/>
      <c r="L131" s="22"/>
      <c r="M131" s="22"/>
      <c r="N131" s="22"/>
      <c r="O131" s="22"/>
      <c r="P131" s="23">
        <f t="shared" si="3"/>
        <v>0</v>
      </c>
      <c r="Q131" s="53">
        <f>SUM(D130:H131)</f>
        <v>0</v>
      </c>
      <c r="R131" s="87"/>
      <c r="S131" s="92"/>
      <c r="T131" s="1"/>
      <c r="U131" s="5"/>
      <c r="V131" s="1"/>
      <c r="W131" s="6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2:35" ht="12.75" customHeight="1">
      <c r="B132" s="149"/>
      <c r="C132" s="12">
        <f>(C130+1)</f>
        <v>39511</v>
      </c>
      <c r="D132" s="26"/>
      <c r="E132" s="26"/>
      <c r="F132" s="26"/>
      <c r="G132" s="26"/>
      <c r="H132" s="26"/>
      <c r="I132" s="189"/>
      <c r="J132" s="27"/>
      <c r="K132" s="146"/>
      <c r="L132" s="27"/>
      <c r="M132" s="27"/>
      <c r="N132" s="27"/>
      <c r="O132" s="27"/>
      <c r="P132" s="29">
        <f t="shared" si="3"/>
        <v>0</v>
      </c>
      <c r="Q132" s="54"/>
      <c r="R132" s="87"/>
      <c r="S132" s="92"/>
      <c r="T132" s="1"/>
      <c r="U132" s="5"/>
      <c r="V132" s="1"/>
      <c r="W132" s="6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2:35" ht="12.75" customHeight="1" thickBot="1">
      <c r="B133" s="149"/>
      <c r="C133" s="33"/>
      <c r="D133" s="21"/>
      <c r="E133" s="21"/>
      <c r="F133" s="21"/>
      <c r="G133" s="21"/>
      <c r="H133" s="21"/>
      <c r="I133" s="188"/>
      <c r="J133" s="22"/>
      <c r="K133" s="151"/>
      <c r="L133" s="22"/>
      <c r="M133" s="22"/>
      <c r="N133" s="22"/>
      <c r="O133" s="22"/>
      <c r="P133" s="23">
        <f t="shared" si="3"/>
        <v>0</v>
      </c>
      <c r="Q133" s="53">
        <f>SUM(D130:H133)</f>
        <v>0</v>
      </c>
      <c r="R133" s="87"/>
      <c r="S133" s="92"/>
      <c r="T133" s="1"/>
      <c r="U133" s="5"/>
      <c r="V133" s="1"/>
      <c r="W133" s="6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2:35" ht="12.75" customHeight="1">
      <c r="B134" s="149"/>
      <c r="C134" s="12">
        <f>(C132+1)</f>
        <v>39512</v>
      </c>
      <c r="D134" s="26"/>
      <c r="E134" s="26"/>
      <c r="F134" s="26"/>
      <c r="G134" s="26"/>
      <c r="H134" s="26"/>
      <c r="I134" s="189"/>
      <c r="J134" s="27"/>
      <c r="K134" s="146"/>
      <c r="L134" s="27"/>
      <c r="M134" s="27"/>
      <c r="N134" s="27"/>
      <c r="O134" s="27"/>
      <c r="P134" s="29"/>
      <c r="Q134" s="54"/>
      <c r="R134" s="25">
        <f>SUM(D130:D143)</f>
        <v>0</v>
      </c>
      <c r="S134" s="88" t="s">
        <v>7</v>
      </c>
      <c r="T134" s="1"/>
      <c r="U134" s="5"/>
      <c r="V134" s="1"/>
      <c r="W134" s="6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2:35" ht="12.75" customHeight="1">
      <c r="B135" s="149"/>
      <c r="C135" s="33"/>
      <c r="D135" s="21"/>
      <c r="E135" s="21"/>
      <c r="F135" s="21"/>
      <c r="G135" s="21"/>
      <c r="H135" s="21"/>
      <c r="I135" s="188"/>
      <c r="J135" s="22"/>
      <c r="K135" s="151"/>
      <c r="L135" s="22"/>
      <c r="M135" s="22"/>
      <c r="N135" s="22"/>
      <c r="O135" s="22"/>
      <c r="P135" s="23">
        <f aca="true" t="shared" si="4" ref="P135:P198">SUM(D135:H135)</f>
        <v>0</v>
      </c>
      <c r="Q135" s="53">
        <f>SUM(D130:H135)</f>
        <v>0</v>
      </c>
      <c r="R135" s="31">
        <f>SUM(E130:E143)</f>
        <v>0</v>
      </c>
      <c r="S135" s="32" t="s">
        <v>13</v>
      </c>
      <c r="T135" s="1"/>
      <c r="U135" s="5"/>
      <c r="V135" s="1"/>
      <c r="W135" s="6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2:35" ht="12.75" customHeight="1">
      <c r="B136" s="149"/>
      <c r="C136" s="12">
        <f>(C134+1)</f>
        <v>39513</v>
      </c>
      <c r="D136" s="26"/>
      <c r="E136" s="26"/>
      <c r="F136" s="26"/>
      <c r="G136" s="26"/>
      <c r="H136" s="26"/>
      <c r="I136" s="189"/>
      <c r="J136" s="27"/>
      <c r="K136" s="146"/>
      <c r="L136" s="27"/>
      <c r="M136" s="27"/>
      <c r="N136" s="27"/>
      <c r="O136" s="27"/>
      <c r="P136" s="29">
        <f t="shared" si="4"/>
        <v>0</v>
      </c>
      <c r="Q136" s="54"/>
      <c r="R136" s="31">
        <f>SUM(F130:F143)</f>
        <v>0</v>
      </c>
      <c r="S136" s="32" t="s">
        <v>14</v>
      </c>
      <c r="T136" s="1"/>
      <c r="U136" s="5"/>
      <c r="V136" s="1"/>
      <c r="W136" s="6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2:35" ht="12.75" customHeight="1">
      <c r="B137" s="149"/>
      <c r="C137" s="33"/>
      <c r="D137" s="21"/>
      <c r="E137" s="21"/>
      <c r="F137" s="21"/>
      <c r="G137" s="21"/>
      <c r="H137" s="21"/>
      <c r="I137" s="188"/>
      <c r="J137" s="22"/>
      <c r="K137" s="151"/>
      <c r="L137" s="22"/>
      <c r="M137" s="22"/>
      <c r="N137" s="22"/>
      <c r="O137" s="22"/>
      <c r="P137" s="23">
        <f t="shared" si="4"/>
        <v>0</v>
      </c>
      <c r="Q137" s="53">
        <f>SUM(D130:H137)</f>
        <v>0</v>
      </c>
      <c r="R137" s="31">
        <f>SUM(G130:G143)</f>
        <v>0</v>
      </c>
      <c r="S137" s="32" t="s">
        <v>15</v>
      </c>
      <c r="T137" s="1"/>
      <c r="U137" s="5"/>
      <c r="V137" s="1"/>
      <c r="W137" s="6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2:35" ht="12.75" customHeight="1">
      <c r="B138" s="149"/>
      <c r="C138" s="12">
        <f>(C136+1)</f>
        <v>39514</v>
      </c>
      <c r="D138" s="26"/>
      <c r="E138" s="26"/>
      <c r="F138" s="26"/>
      <c r="G138" s="26"/>
      <c r="H138" s="26"/>
      <c r="I138" s="189"/>
      <c r="J138" s="27"/>
      <c r="K138" s="146"/>
      <c r="L138" s="27"/>
      <c r="M138" s="27"/>
      <c r="N138" s="27"/>
      <c r="O138" s="27"/>
      <c r="P138" s="29">
        <f t="shared" si="4"/>
        <v>0</v>
      </c>
      <c r="Q138" s="54"/>
      <c r="R138" s="31">
        <f>SUM(H130:H143)</f>
        <v>0</v>
      </c>
      <c r="S138" s="32" t="s">
        <v>16</v>
      </c>
      <c r="T138" s="1"/>
      <c r="U138" s="5"/>
      <c r="V138" s="1"/>
      <c r="W138" s="6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2:35" ht="12.75" customHeight="1">
      <c r="B139" s="149"/>
      <c r="C139" s="33"/>
      <c r="D139" s="21"/>
      <c r="E139" s="21"/>
      <c r="F139" s="21"/>
      <c r="G139" s="21"/>
      <c r="H139" s="21"/>
      <c r="I139" s="188"/>
      <c r="J139" s="22"/>
      <c r="K139" s="151"/>
      <c r="L139" s="22"/>
      <c r="M139" s="22"/>
      <c r="N139" s="22"/>
      <c r="O139" s="22"/>
      <c r="P139" s="23">
        <f t="shared" si="4"/>
        <v>0</v>
      </c>
      <c r="Q139" s="53"/>
      <c r="R139" s="110">
        <f>SUM(J130:J143)</f>
        <v>0</v>
      </c>
      <c r="S139" s="32" t="s">
        <v>2</v>
      </c>
      <c r="T139" s="1"/>
      <c r="U139" s="5"/>
      <c r="V139" s="1"/>
      <c r="W139" s="6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2:35" ht="12.75" customHeight="1">
      <c r="B140" s="149"/>
      <c r="C140" s="12">
        <f>(C138+1)</f>
        <v>39515</v>
      </c>
      <c r="D140" s="26"/>
      <c r="E140" s="26"/>
      <c r="F140" s="26"/>
      <c r="G140" s="26"/>
      <c r="H140" s="26"/>
      <c r="I140" s="189"/>
      <c r="J140" s="27"/>
      <c r="K140" s="146"/>
      <c r="L140" s="27"/>
      <c r="M140" s="27"/>
      <c r="N140" s="27"/>
      <c r="O140" s="27"/>
      <c r="P140" s="29">
        <f t="shared" si="4"/>
        <v>0</v>
      </c>
      <c r="Q140" s="54"/>
      <c r="R140" s="39">
        <f>IF(SUM(L130:L143)&gt;0,AVERAGE(L130:L143),0)</f>
        <v>0</v>
      </c>
      <c r="S140" s="35" t="s">
        <v>4</v>
      </c>
      <c r="T140" s="1"/>
      <c r="U140" s="5"/>
      <c r="V140" s="1"/>
      <c r="W140" s="6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2:35" ht="12.75" customHeight="1">
      <c r="B141" s="149"/>
      <c r="C141" s="33"/>
      <c r="D141" s="21"/>
      <c r="E141" s="21"/>
      <c r="F141" s="21"/>
      <c r="G141" s="21"/>
      <c r="H141" s="21"/>
      <c r="I141" s="188"/>
      <c r="J141" s="22"/>
      <c r="K141" s="151"/>
      <c r="L141" s="22"/>
      <c r="M141" s="22"/>
      <c r="N141" s="22"/>
      <c r="O141" s="22"/>
      <c r="P141" s="23">
        <f t="shared" si="4"/>
        <v>0</v>
      </c>
      <c r="Q141" s="53"/>
      <c r="R141" s="37">
        <f>IF(SUM(M130:M143)&gt;0,AVERAGE(M130:M143),0)</f>
        <v>0</v>
      </c>
      <c r="S141" s="32" t="s">
        <v>19</v>
      </c>
      <c r="T141" s="1"/>
      <c r="U141" s="5"/>
      <c r="V141" s="1"/>
      <c r="W141" s="6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2:35" ht="12.75" customHeight="1">
      <c r="B142" s="149"/>
      <c r="C142" s="12">
        <f>(C140+1)</f>
        <v>39516</v>
      </c>
      <c r="D142" s="13"/>
      <c r="E142" s="13"/>
      <c r="F142" s="13"/>
      <c r="G142" s="13"/>
      <c r="H142" s="13"/>
      <c r="I142" s="189"/>
      <c r="J142" s="14"/>
      <c r="K142" s="146"/>
      <c r="L142" s="14"/>
      <c r="M142" s="14"/>
      <c r="N142" s="14"/>
      <c r="O142" s="14"/>
      <c r="P142" s="15">
        <f t="shared" si="4"/>
        <v>0</v>
      </c>
      <c r="Q142" s="16"/>
      <c r="R142" s="39">
        <f>IF(SUM(N130:N143)&gt;0,AVERAGE(N130:N143),0)</f>
        <v>0</v>
      </c>
      <c r="S142" s="32" t="s">
        <v>17</v>
      </c>
      <c r="T142" s="1"/>
      <c r="U142" s="5"/>
      <c r="V142" s="1"/>
      <c r="W142" s="6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2:35" ht="12.75" customHeight="1" thickBot="1">
      <c r="B143" s="150"/>
      <c r="C143" s="40"/>
      <c r="D143" s="41"/>
      <c r="E143" s="41"/>
      <c r="F143" s="41"/>
      <c r="G143" s="41"/>
      <c r="H143" s="41"/>
      <c r="I143" s="190"/>
      <c r="J143" s="42"/>
      <c r="K143" s="147"/>
      <c r="L143" s="42"/>
      <c r="M143" s="42"/>
      <c r="N143" s="42"/>
      <c r="O143" s="42"/>
      <c r="P143" s="43">
        <f t="shared" si="4"/>
        <v>0</v>
      </c>
      <c r="Q143" s="55">
        <f>SUM(D130:H143)</f>
        <v>0</v>
      </c>
      <c r="R143" s="89">
        <f>IF(SUM(O130:O143)&gt;0,AVERAGE(O130:O143),0)</f>
        <v>0</v>
      </c>
      <c r="S143" s="46" t="s">
        <v>20</v>
      </c>
      <c r="T143" s="1"/>
      <c r="U143" s="5"/>
      <c r="V143" s="1"/>
      <c r="W143" s="6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2:35" ht="12.75" customHeight="1">
      <c r="B144" s="148">
        <f>B130+1</f>
        <v>11</v>
      </c>
      <c r="C144" s="47">
        <f>(C142+1)</f>
        <v>39517</v>
      </c>
      <c r="D144" s="48"/>
      <c r="E144" s="48"/>
      <c r="F144" s="48"/>
      <c r="G144" s="48"/>
      <c r="H144" s="48"/>
      <c r="I144" s="187"/>
      <c r="J144" s="49"/>
      <c r="K144" s="152"/>
      <c r="L144" s="49"/>
      <c r="M144" s="49"/>
      <c r="N144" s="49"/>
      <c r="O144" s="49"/>
      <c r="P144" s="50">
        <f t="shared" si="4"/>
        <v>0</v>
      </c>
      <c r="Q144" s="51"/>
      <c r="R144" s="8"/>
      <c r="S144" s="9"/>
      <c r="T144" s="1"/>
      <c r="U144" s="5"/>
      <c r="V144" s="1"/>
      <c r="W144" s="6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2:35" ht="12.75" customHeight="1">
      <c r="B145" s="149"/>
      <c r="C145" s="20"/>
      <c r="D145" s="21"/>
      <c r="E145" s="21"/>
      <c r="F145" s="21"/>
      <c r="G145" s="21"/>
      <c r="H145" s="21"/>
      <c r="I145" s="188"/>
      <c r="J145" s="22"/>
      <c r="K145" s="151"/>
      <c r="L145" s="22"/>
      <c r="M145" s="22"/>
      <c r="N145" s="22"/>
      <c r="O145" s="22"/>
      <c r="P145" s="23">
        <f t="shared" si="4"/>
        <v>0</v>
      </c>
      <c r="Q145" s="53">
        <f>SUM(D144:H145)</f>
        <v>0</v>
      </c>
      <c r="R145" s="87"/>
      <c r="S145" s="92"/>
      <c r="T145" s="1"/>
      <c r="U145" s="5"/>
      <c r="V145" s="1"/>
      <c r="W145" s="6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2:35" ht="12.75" customHeight="1">
      <c r="B146" s="149"/>
      <c r="C146" s="12">
        <f>(C144+1)</f>
        <v>39518</v>
      </c>
      <c r="D146" s="26"/>
      <c r="E146" s="26"/>
      <c r="F146" s="26"/>
      <c r="G146" s="26"/>
      <c r="H146" s="26"/>
      <c r="I146" s="189"/>
      <c r="J146" s="27"/>
      <c r="K146" s="146"/>
      <c r="L146" s="27"/>
      <c r="M146" s="27"/>
      <c r="N146" s="27"/>
      <c r="O146" s="27"/>
      <c r="P146" s="29">
        <f t="shared" si="4"/>
        <v>0</v>
      </c>
      <c r="Q146" s="54"/>
      <c r="R146" s="87"/>
      <c r="S146" s="92"/>
      <c r="T146" s="1"/>
      <c r="U146" s="5"/>
      <c r="V146" s="1"/>
      <c r="W146" s="6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2:35" ht="12.75" customHeight="1" thickBot="1">
      <c r="B147" s="149"/>
      <c r="C147" s="33"/>
      <c r="D147" s="21"/>
      <c r="E147" s="21"/>
      <c r="F147" s="21"/>
      <c r="G147" s="21"/>
      <c r="H147" s="21"/>
      <c r="I147" s="188"/>
      <c r="J147" s="22"/>
      <c r="K147" s="151"/>
      <c r="L147" s="22"/>
      <c r="M147" s="22"/>
      <c r="N147" s="22"/>
      <c r="O147" s="22"/>
      <c r="P147" s="23">
        <f t="shared" si="4"/>
        <v>0</v>
      </c>
      <c r="Q147" s="53">
        <f>SUM(D144:H147)</f>
        <v>0</v>
      </c>
      <c r="R147" s="87"/>
      <c r="S147" s="92"/>
      <c r="T147" s="1"/>
      <c r="U147" s="5"/>
      <c r="V147" s="1"/>
      <c r="W147" s="6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2:35" ht="12.75" customHeight="1">
      <c r="B148" s="149"/>
      <c r="C148" s="12">
        <f>(C146+1)</f>
        <v>39519</v>
      </c>
      <c r="D148" s="26"/>
      <c r="E148" s="26"/>
      <c r="F148" s="26"/>
      <c r="G148" s="26"/>
      <c r="H148" s="26"/>
      <c r="I148" s="189"/>
      <c r="J148" s="27"/>
      <c r="K148" s="146"/>
      <c r="L148" s="27"/>
      <c r="M148" s="27"/>
      <c r="N148" s="27"/>
      <c r="O148" s="27"/>
      <c r="P148" s="29">
        <f t="shared" si="4"/>
        <v>0</v>
      </c>
      <c r="Q148" s="54"/>
      <c r="R148" s="25">
        <f>SUM(D144:D157)</f>
        <v>0</v>
      </c>
      <c r="S148" s="88" t="s">
        <v>7</v>
      </c>
      <c r="T148" s="1"/>
      <c r="U148" s="5"/>
      <c r="V148" s="1"/>
      <c r="W148" s="6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2:35" ht="12.75" customHeight="1">
      <c r="B149" s="149"/>
      <c r="C149" s="33"/>
      <c r="D149" s="21"/>
      <c r="E149" s="21"/>
      <c r="F149" s="21"/>
      <c r="G149" s="21"/>
      <c r="H149" s="21"/>
      <c r="I149" s="188"/>
      <c r="J149" s="22"/>
      <c r="K149" s="151"/>
      <c r="L149" s="22"/>
      <c r="M149" s="22"/>
      <c r="N149" s="22"/>
      <c r="O149" s="22"/>
      <c r="P149" s="23">
        <f t="shared" si="4"/>
        <v>0</v>
      </c>
      <c r="Q149" s="53">
        <f>SUM(D144:H149)</f>
        <v>0</v>
      </c>
      <c r="R149" s="31">
        <f>SUM(E144:E157)</f>
        <v>0</v>
      </c>
      <c r="S149" s="32" t="s">
        <v>13</v>
      </c>
      <c r="T149" s="1"/>
      <c r="U149" s="5"/>
      <c r="V149" s="1"/>
      <c r="W149" s="6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2:35" ht="12.75" customHeight="1">
      <c r="B150" s="149"/>
      <c r="C150" s="12">
        <f>(C148+1)</f>
        <v>39520</v>
      </c>
      <c r="D150" s="26"/>
      <c r="E150" s="26"/>
      <c r="F150" s="26"/>
      <c r="G150" s="26"/>
      <c r="H150" s="26"/>
      <c r="I150" s="189"/>
      <c r="J150" s="27"/>
      <c r="K150" s="146"/>
      <c r="L150" s="27"/>
      <c r="M150" s="27"/>
      <c r="N150" s="27"/>
      <c r="O150" s="27"/>
      <c r="P150" s="29">
        <f t="shared" si="4"/>
        <v>0</v>
      </c>
      <c r="Q150" s="54"/>
      <c r="R150" s="31">
        <f>SUM(F144:F157)</f>
        <v>0</v>
      </c>
      <c r="S150" s="32" t="s">
        <v>14</v>
      </c>
      <c r="T150" s="1"/>
      <c r="U150" s="5"/>
      <c r="V150" s="1"/>
      <c r="W150" s="6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2:35" ht="12.75" customHeight="1">
      <c r="B151" s="149"/>
      <c r="C151" s="33"/>
      <c r="D151" s="21"/>
      <c r="E151" s="21"/>
      <c r="F151" s="21"/>
      <c r="G151" s="21"/>
      <c r="H151" s="21"/>
      <c r="I151" s="188"/>
      <c r="J151" s="22"/>
      <c r="K151" s="151"/>
      <c r="L151" s="22"/>
      <c r="M151" s="22"/>
      <c r="N151" s="22"/>
      <c r="O151" s="22"/>
      <c r="P151" s="23">
        <f t="shared" si="4"/>
        <v>0</v>
      </c>
      <c r="Q151" s="53">
        <f>SUM(D144:H151)</f>
        <v>0</v>
      </c>
      <c r="R151" s="31">
        <f>SUM(G144:G157)</f>
        <v>0</v>
      </c>
      <c r="S151" s="32" t="s">
        <v>15</v>
      </c>
      <c r="T151" s="1"/>
      <c r="U151" s="5"/>
      <c r="V151" s="1"/>
      <c r="W151" s="6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2:35" ht="12.75" customHeight="1">
      <c r="B152" s="149"/>
      <c r="C152" s="12">
        <f>(C150+1)</f>
        <v>39521</v>
      </c>
      <c r="D152" s="26"/>
      <c r="E152" s="26"/>
      <c r="F152" s="26"/>
      <c r="G152" s="26"/>
      <c r="H152" s="26"/>
      <c r="I152" s="189"/>
      <c r="J152" s="27"/>
      <c r="K152" s="146"/>
      <c r="L152" s="27"/>
      <c r="M152" s="27"/>
      <c r="N152" s="27"/>
      <c r="O152" s="27"/>
      <c r="P152" s="29">
        <f t="shared" si="4"/>
        <v>0</v>
      </c>
      <c r="Q152" s="54"/>
      <c r="R152" s="31">
        <f>SUM(H144:H157)</f>
        <v>0</v>
      </c>
      <c r="S152" s="32" t="s">
        <v>16</v>
      </c>
      <c r="T152" s="1"/>
      <c r="U152" s="5"/>
      <c r="V152" s="1"/>
      <c r="W152" s="6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2:35" ht="12.75" customHeight="1">
      <c r="B153" s="149"/>
      <c r="C153" s="33"/>
      <c r="D153" s="21"/>
      <c r="E153" s="21"/>
      <c r="F153" s="21"/>
      <c r="G153" s="21"/>
      <c r="H153" s="21"/>
      <c r="I153" s="188"/>
      <c r="J153" s="22"/>
      <c r="K153" s="151"/>
      <c r="L153" s="22"/>
      <c r="M153" s="22"/>
      <c r="N153" s="22"/>
      <c r="O153" s="22"/>
      <c r="P153" s="23">
        <f t="shared" si="4"/>
        <v>0</v>
      </c>
      <c r="Q153" s="53">
        <f>SUM(D144:H153)</f>
        <v>0</v>
      </c>
      <c r="R153" s="110">
        <f>SUM(J144:J157)</f>
        <v>0</v>
      </c>
      <c r="S153" s="32" t="s">
        <v>2</v>
      </c>
      <c r="T153" s="1"/>
      <c r="U153" s="5"/>
      <c r="V153" s="1"/>
      <c r="W153" s="6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2:35" ht="12.75" customHeight="1">
      <c r="B154" s="149"/>
      <c r="C154" s="12">
        <f>(C152+1)</f>
        <v>39522</v>
      </c>
      <c r="D154" s="26"/>
      <c r="E154" s="26"/>
      <c r="F154" s="26"/>
      <c r="G154" s="26"/>
      <c r="H154" s="26"/>
      <c r="I154" s="189"/>
      <c r="J154" s="27"/>
      <c r="K154" s="146"/>
      <c r="L154" s="27"/>
      <c r="M154" s="27"/>
      <c r="N154" s="27"/>
      <c r="O154" s="27"/>
      <c r="P154" s="29">
        <f t="shared" si="4"/>
        <v>0</v>
      </c>
      <c r="Q154" s="54"/>
      <c r="R154" s="39">
        <f>IF(SUM(L144:L157)&gt;0,AVERAGE(L144:L157),0)</f>
        <v>0</v>
      </c>
      <c r="S154" s="35" t="s">
        <v>4</v>
      </c>
      <c r="T154" s="1"/>
      <c r="U154" s="5"/>
      <c r="V154" s="1"/>
      <c r="W154" s="6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2:35" ht="12.75" customHeight="1">
      <c r="B155" s="149"/>
      <c r="C155" s="33"/>
      <c r="D155" s="21"/>
      <c r="E155" s="21"/>
      <c r="F155" s="21"/>
      <c r="G155" s="21"/>
      <c r="H155" s="21"/>
      <c r="I155" s="188"/>
      <c r="J155" s="22"/>
      <c r="K155" s="159"/>
      <c r="L155" s="22"/>
      <c r="M155" s="22"/>
      <c r="N155" s="22"/>
      <c r="O155" s="22"/>
      <c r="P155" s="23">
        <f t="shared" si="4"/>
        <v>0</v>
      </c>
      <c r="Q155" s="53">
        <f>SUM(D144:I155)</f>
        <v>0</v>
      </c>
      <c r="R155" s="37">
        <f>IF(SUM(M144:M157)&gt;0,AVERAGE(M144:M157),0)</f>
        <v>0</v>
      </c>
      <c r="S155" s="32" t="s">
        <v>19</v>
      </c>
      <c r="T155" s="1"/>
      <c r="U155" s="5"/>
      <c r="V155" s="1"/>
      <c r="W155" s="6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2:35" ht="12.75" customHeight="1">
      <c r="B156" s="149"/>
      <c r="C156" s="12">
        <f>(C154+1)</f>
        <v>39523</v>
      </c>
      <c r="D156" s="13"/>
      <c r="E156" s="13"/>
      <c r="F156" s="13"/>
      <c r="G156" s="13"/>
      <c r="H156" s="13"/>
      <c r="I156" s="189"/>
      <c r="J156" s="14"/>
      <c r="K156" s="146"/>
      <c r="L156" s="14"/>
      <c r="M156" s="14"/>
      <c r="N156" s="14"/>
      <c r="O156" s="14"/>
      <c r="P156" s="15">
        <f t="shared" si="4"/>
        <v>0</v>
      </c>
      <c r="Q156" s="16"/>
      <c r="R156" s="39">
        <f>IF(SUM(N144:N157)&gt;0,AVERAGE(N144:N157),0)</f>
        <v>0</v>
      </c>
      <c r="S156" s="32" t="s">
        <v>17</v>
      </c>
      <c r="T156" s="1"/>
      <c r="U156" s="5"/>
      <c r="V156" s="1"/>
      <c r="W156" s="6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2:35" ht="12.75" customHeight="1" thickBot="1">
      <c r="B157" s="150"/>
      <c r="C157" s="40"/>
      <c r="D157" s="41"/>
      <c r="E157" s="41"/>
      <c r="F157" s="41"/>
      <c r="G157" s="41"/>
      <c r="H157" s="41"/>
      <c r="I157" s="190"/>
      <c r="J157" s="42"/>
      <c r="K157" s="147"/>
      <c r="L157" s="42"/>
      <c r="M157" s="42"/>
      <c r="N157" s="42"/>
      <c r="O157" s="42"/>
      <c r="P157" s="43">
        <f t="shared" si="4"/>
        <v>0</v>
      </c>
      <c r="Q157" s="55">
        <f>SUM(D144:H157)</f>
        <v>0</v>
      </c>
      <c r="R157" s="89">
        <f>IF(SUM(O144:O157)&gt;0,AVERAGE(O144:O157),0)</f>
        <v>0</v>
      </c>
      <c r="S157" s="46" t="s">
        <v>20</v>
      </c>
      <c r="T157" s="1"/>
      <c r="U157" s="5"/>
      <c r="V157" s="1"/>
      <c r="W157" s="6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2:35" ht="12.75" customHeight="1">
      <c r="B158" s="148">
        <f>B144+1</f>
        <v>12</v>
      </c>
      <c r="C158" s="47">
        <f>(C156+1)</f>
        <v>39524</v>
      </c>
      <c r="D158" s="48"/>
      <c r="E158" s="48"/>
      <c r="F158" s="48"/>
      <c r="G158" s="48"/>
      <c r="H158" s="48"/>
      <c r="I158" s="187"/>
      <c r="J158" s="49"/>
      <c r="K158" s="152"/>
      <c r="L158" s="49"/>
      <c r="M158" s="49"/>
      <c r="N158" s="49"/>
      <c r="O158" s="49"/>
      <c r="P158" s="50">
        <f t="shared" si="4"/>
        <v>0</v>
      </c>
      <c r="Q158" s="51"/>
      <c r="R158" s="8"/>
      <c r="S158" s="9"/>
      <c r="T158" s="1"/>
      <c r="U158" s="5"/>
      <c r="V158" s="1"/>
      <c r="W158" s="6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2:35" ht="12.75" customHeight="1">
      <c r="B159" s="149"/>
      <c r="C159" s="20"/>
      <c r="D159" s="21"/>
      <c r="E159" s="21"/>
      <c r="F159" s="21"/>
      <c r="G159" s="21"/>
      <c r="H159" s="21"/>
      <c r="I159" s="188"/>
      <c r="J159" s="22"/>
      <c r="K159" s="151"/>
      <c r="L159" s="22"/>
      <c r="M159" s="22"/>
      <c r="N159" s="22"/>
      <c r="O159" s="22"/>
      <c r="P159" s="23">
        <f t="shared" si="4"/>
        <v>0</v>
      </c>
      <c r="Q159" s="53">
        <f>SUM(D158:H159)</f>
        <v>0</v>
      </c>
      <c r="R159" s="87"/>
      <c r="S159" s="92"/>
      <c r="T159" s="1"/>
      <c r="U159" s="5"/>
      <c r="V159" s="1"/>
      <c r="W159" s="6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2:35" ht="12.75" customHeight="1">
      <c r="B160" s="149"/>
      <c r="C160" s="12">
        <f>(C158+1)</f>
        <v>39525</v>
      </c>
      <c r="D160" s="26"/>
      <c r="E160" s="26"/>
      <c r="F160" s="26"/>
      <c r="G160" s="26"/>
      <c r="H160" s="26"/>
      <c r="I160" s="189"/>
      <c r="J160" s="27"/>
      <c r="K160" s="146"/>
      <c r="L160" s="27"/>
      <c r="M160" s="27"/>
      <c r="N160" s="27"/>
      <c r="O160" s="27"/>
      <c r="P160" s="29">
        <f t="shared" si="4"/>
        <v>0</v>
      </c>
      <c r="Q160" s="54"/>
      <c r="R160" s="87"/>
      <c r="S160" s="92"/>
      <c r="T160" s="1"/>
      <c r="U160" s="5"/>
      <c r="V160" s="1"/>
      <c r="W160" s="6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2:35" ht="12.75" customHeight="1" thickBot="1">
      <c r="B161" s="149"/>
      <c r="C161" s="33"/>
      <c r="D161" s="21"/>
      <c r="E161" s="21"/>
      <c r="F161" s="21"/>
      <c r="G161" s="21"/>
      <c r="H161" s="21"/>
      <c r="I161" s="188"/>
      <c r="J161" s="22"/>
      <c r="K161" s="151"/>
      <c r="L161" s="22"/>
      <c r="M161" s="22"/>
      <c r="N161" s="22"/>
      <c r="O161" s="22"/>
      <c r="P161" s="23">
        <f t="shared" si="4"/>
        <v>0</v>
      </c>
      <c r="Q161" s="53">
        <f>SUM(D158:H161)</f>
        <v>0</v>
      </c>
      <c r="R161" s="87"/>
      <c r="S161" s="92"/>
      <c r="T161" s="1"/>
      <c r="U161" s="5"/>
      <c r="V161" s="1"/>
      <c r="W161" s="6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2:35" ht="12.75" customHeight="1">
      <c r="B162" s="149"/>
      <c r="C162" s="12">
        <f>(C160+1)</f>
        <v>39526</v>
      </c>
      <c r="D162" s="26"/>
      <c r="E162" s="26"/>
      <c r="F162" s="26"/>
      <c r="G162" s="26"/>
      <c r="H162" s="26"/>
      <c r="I162" s="189"/>
      <c r="J162" s="27"/>
      <c r="K162" s="146"/>
      <c r="L162" s="27"/>
      <c r="M162" s="27"/>
      <c r="N162" s="27"/>
      <c r="O162" s="27"/>
      <c r="P162" s="29">
        <f t="shared" si="4"/>
        <v>0</v>
      </c>
      <c r="Q162" s="54"/>
      <c r="R162" s="25">
        <f>SUM(D158:D171)</f>
        <v>0</v>
      </c>
      <c r="S162" s="88" t="s">
        <v>7</v>
      </c>
      <c r="T162" s="1"/>
      <c r="U162" s="5"/>
      <c r="V162" s="1"/>
      <c r="W162" s="6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2:35" ht="12.75" customHeight="1">
      <c r="B163" s="149"/>
      <c r="C163" s="33"/>
      <c r="D163" s="21"/>
      <c r="E163" s="21"/>
      <c r="F163" s="21"/>
      <c r="G163" s="21"/>
      <c r="H163" s="21"/>
      <c r="I163" s="188"/>
      <c r="J163" s="22"/>
      <c r="K163" s="151"/>
      <c r="L163" s="22"/>
      <c r="M163" s="22"/>
      <c r="N163" s="22"/>
      <c r="O163" s="22"/>
      <c r="P163" s="23">
        <f t="shared" si="4"/>
        <v>0</v>
      </c>
      <c r="Q163" s="53">
        <f>SUM(D158:H163)</f>
        <v>0</v>
      </c>
      <c r="R163" s="31">
        <f>SUM(E158:E171)</f>
        <v>0</v>
      </c>
      <c r="S163" s="32" t="s">
        <v>13</v>
      </c>
      <c r="T163" s="1"/>
      <c r="U163" s="5"/>
      <c r="V163" s="1"/>
      <c r="W163" s="6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2:35" ht="12.75" customHeight="1">
      <c r="B164" s="149"/>
      <c r="C164" s="12">
        <f>(C162+1)</f>
        <v>39527</v>
      </c>
      <c r="D164" s="26"/>
      <c r="E164" s="26"/>
      <c r="F164" s="26"/>
      <c r="G164" s="26"/>
      <c r="H164" s="26"/>
      <c r="I164" s="189"/>
      <c r="J164" s="27"/>
      <c r="K164" s="146"/>
      <c r="L164" s="27"/>
      <c r="M164" s="27"/>
      <c r="N164" s="27"/>
      <c r="O164" s="27"/>
      <c r="P164" s="29">
        <f t="shared" si="4"/>
        <v>0</v>
      </c>
      <c r="Q164" s="54"/>
      <c r="R164" s="31">
        <f>SUM(F158:F171)</f>
        <v>0</v>
      </c>
      <c r="S164" s="32" t="s">
        <v>14</v>
      </c>
      <c r="T164" s="1"/>
      <c r="U164" s="5"/>
      <c r="V164" s="1"/>
      <c r="W164" s="6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2:35" ht="12.75" customHeight="1">
      <c r="B165" s="149"/>
      <c r="C165" s="33"/>
      <c r="D165" s="21"/>
      <c r="E165" s="21"/>
      <c r="F165" s="21"/>
      <c r="G165" s="21"/>
      <c r="H165" s="21"/>
      <c r="I165" s="188"/>
      <c r="J165" s="22"/>
      <c r="K165" s="151"/>
      <c r="L165" s="22"/>
      <c r="M165" s="22"/>
      <c r="N165" s="22"/>
      <c r="O165" s="22"/>
      <c r="P165" s="23">
        <f t="shared" si="4"/>
        <v>0</v>
      </c>
      <c r="Q165" s="53">
        <f>SUM(D158:H165)</f>
        <v>0</v>
      </c>
      <c r="R165" s="31">
        <f>SUM(G158:G171)</f>
        <v>0</v>
      </c>
      <c r="S165" s="32" t="s">
        <v>15</v>
      </c>
      <c r="T165" s="1"/>
      <c r="U165" s="5"/>
      <c r="V165" s="1"/>
      <c r="W165" s="6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2:35" ht="12.75" customHeight="1">
      <c r="B166" s="149"/>
      <c r="C166" s="12">
        <f>(C164+1)</f>
        <v>39528</v>
      </c>
      <c r="D166" s="26"/>
      <c r="E166" s="26"/>
      <c r="F166" s="26"/>
      <c r="G166" s="26"/>
      <c r="H166" s="26"/>
      <c r="I166" s="189"/>
      <c r="J166" s="27"/>
      <c r="K166" s="146"/>
      <c r="L166" s="27"/>
      <c r="M166" s="27"/>
      <c r="N166" s="27"/>
      <c r="O166" s="27"/>
      <c r="P166" s="29">
        <f t="shared" si="4"/>
        <v>0</v>
      </c>
      <c r="Q166" s="54"/>
      <c r="R166" s="31">
        <f>SUM(H158:H171)</f>
        <v>0</v>
      </c>
      <c r="S166" s="32" t="s">
        <v>16</v>
      </c>
      <c r="T166" s="1"/>
      <c r="U166" s="5"/>
      <c r="V166" s="1"/>
      <c r="W166" s="6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2:35" ht="12.75" customHeight="1">
      <c r="B167" s="149"/>
      <c r="C167" s="33"/>
      <c r="D167" s="21"/>
      <c r="E167" s="21"/>
      <c r="F167" s="21"/>
      <c r="G167" s="21"/>
      <c r="H167" s="21"/>
      <c r="I167" s="188"/>
      <c r="J167" s="22"/>
      <c r="K167" s="159"/>
      <c r="L167" s="22"/>
      <c r="M167" s="22"/>
      <c r="N167" s="22"/>
      <c r="O167" s="22"/>
      <c r="P167" s="23">
        <f t="shared" si="4"/>
        <v>0</v>
      </c>
      <c r="Q167" s="53">
        <f>SUM(D158:H167)</f>
        <v>0</v>
      </c>
      <c r="R167" s="110">
        <f>SUM(J158:J171)</f>
        <v>0</v>
      </c>
      <c r="S167" s="32" t="s">
        <v>2</v>
      </c>
      <c r="T167" s="1"/>
      <c r="U167" s="5"/>
      <c r="V167" s="1"/>
      <c r="W167" s="6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2:35" ht="12.75" customHeight="1">
      <c r="B168" s="149"/>
      <c r="C168" s="12">
        <f>(C166+1)</f>
        <v>39529</v>
      </c>
      <c r="D168" s="26"/>
      <c r="E168" s="26"/>
      <c r="F168" s="26"/>
      <c r="G168" s="26"/>
      <c r="H168" s="26"/>
      <c r="I168" s="189"/>
      <c r="J168" s="27"/>
      <c r="K168" s="146"/>
      <c r="L168" s="27"/>
      <c r="M168" s="27"/>
      <c r="N168" s="27"/>
      <c r="O168" s="27"/>
      <c r="P168" s="29">
        <f t="shared" si="4"/>
        <v>0</v>
      </c>
      <c r="Q168" s="54"/>
      <c r="R168" s="39">
        <f>IF(SUM(L158:L171)&gt;0,AVERAGE(L158:L171),0)</f>
        <v>0</v>
      </c>
      <c r="S168" s="35" t="s">
        <v>4</v>
      </c>
      <c r="T168" s="1"/>
      <c r="U168" s="5"/>
      <c r="V168" s="1"/>
      <c r="W168" s="6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2:35" ht="12.75" customHeight="1">
      <c r="B169" s="149"/>
      <c r="C169" s="33"/>
      <c r="D169" s="21"/>
      <c r="E169" s="21"/>
      <c r="F169" s="21"/>
      <c r="G169" s="21"/>
      <c r="H169" s="21"/>
      <c r="I169" s="188"/>
      <c r="J169" s="22"/>
      <c r="K169" s="151"/>
      <c r="L169" s="22"/>
      <c r="M169" s="22"/>
      <c r="N169" s="22"/>
      <c r="O169" s="22"/>
      <c r="P169" s="23">
        <f t="shared" si="4"/>
        <v>0</v>
      </c>
      <c r="Q169" s="53">
        <f>SUM(D158:I169)</f>
        <v>0</v>
      </c>
      <c r="R169" s="37">
        <f>IF(SUM(M158:M171)&gt;0,AVERAGE(M158:M171),0)</f>
        <v>0</v>
      </c>
      <c r="S169" s="32" t="s">
        <v>19</v>
      </c>
      <c r="T169" s="1"/>
      <c r="U169" s="5"/>
      <c r="V169" s="1"/>
      <c r="W169" s="6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2:35" ht="12.75" customHeight="1">
      <c r="B170" s="149"/>
      <c r="C170" s="12">
        <f>(C168+1)</f>
        <v>39530</v>
      </c>
      <c r="D170" s="13"/>
      <c r="E170" s="13"/>
      <c r="F170" s="13"/>
      <c r="G170" s="13"/>
      <c r="H170" s="13"/>
      <c r="I170" s="189"/>
      <c r="J170" s="14"/>
      <c r="K170" s="146"/>
      <c r="L170" s="14"/>
      <c r="M170" s="14"/>
      <c r="N170" s="14"/>
      <c r="O170" s="14"/>
      <c r="P170" s="15">
        <f t="shared" si="4"/>
        <v>0</v>
      </c>
      <c r="Q170" s="16"/>
      <c r="R170" s="39">
        <f>IF(SUM(N158:N171)&gt;0,AVERAGE(N158:N171),0)</f>
        <v>0</v>
      </c>
      <c r="S170" s="32" t="s">
        <v>17</v>
      </c>
      <c r="T170" s="1"/>
      <c r="U170" s="5"/>
      <c r="V170" s="1"/>
      <c r="W170" s="6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2:35" ht="12.75" customHeight="1" thickBot="1">
      <c r="B171" s="150"/>
      <c r="C171" s="40"/>
      <c r="D171" s="41"/>
      <c r="E171" s="41"/>
      <c r="F171" s="41"/>
      <c r="G171" s="41"/>
      <c r="H171" s="41"/>
      <c r="I171" s="190"/>
      <c r="J171" s="42"/>
      <c r="K171" s="147"/>
      <c r="L171" s="42"/>
      <c r="M171" s="42"/>
      <c r="N171" s="42"/>
      <c r="O171" s="42"/>
      <c r="P171" s="43">
        <f t="shared" si="4"/>
        <v>0</v>
      </c>
      <c r="Q171" s="55">
        <f>SUM(D158:H171)</f>
        <v>0</v>
      </c>
      <c r="R171" s="89">
        <f>IF(SUM(O158:O171)&gt;0,AVERAGE(O158:O171),0)</f>
        <v>0</v>
      </c>
      <c r="S171" s="46" t="s">
        <v>20</v>
      </c>
      <c r="T171" s="1"/>
      <c r="U171" s="5"/>
      <c r="V171" s="1"/>
      <c r="W171" s="6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2:35" ht="12.75" customHeight="1">
      <c r="B172" s="148">
        <f>B158+1</f>
        <v>13</v>
      </c>
      <c r="C172" s="47">
        <f>(C170+1)</f>
        <v>39531</v>
      </c>
      <c r="D172" s="48"/>
      <c r="E172" s="48"/>
      <c r="F172" s="48"/>
      <c r="G172" s="48"/>
      <c r="H172" s="48"/>
      <c r="I172" s="187"/>
      <c r="J172" s="49"/>
      <c r="K172" s="152"/>
      <c r="L172" s="49"/>
      <c r="M172" s="49"/>
      <c r="N172" s="49"/>
      <c r="O172" s="49"/>
      <c r="P172" s="50">
        <f t="shared" si="4"/>
        <v>0</v>
      </c>
      <c r="Q172" s="51"/>
      <c r="R172" s="8"/>
      <c r="S172" s="9"/>
      <c r="T172" s="1"/>
      <c r="U172" s="5"/>
      <c r="V172" s="1"/>
      <c r="W172" s="6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2:35" ht="12.75" customHeight="1">
      <c r="B173" s="149"/>
      <c r="C173" s="20"/>
      <c r="D173" s="21"/>
      <c r="E173" s="21"/>
      <c r="F173" s="21"/>
      <c r="G173" s="21"/>
      <c r="H173" s="21"/>
      <c r="I173" s="188"/>
      <c r="J173" s="22"/>
      <c r="K173" s="151"/>
      <c r="L173" s="22"/>
      <c r="M173" s="22"/>
      <c r="N173" s="22"/>
      <c r="O173" s="22"/>
      <c r="P173" s="23">
        <f t="shared" si="4"/>
        <v>0</v>
      </c>
      <c r="Q173" s="53">
        <f>SUM(D172:H173)</f>
        <v>0</v>
      </c>
      <c r="R173" s="87"/>
      <c r="S173" s="92"/>
      <c r="T173" s="1"/>
      <c r="U173" s="5"/>
      <c r="V173" s="1"/>
      <c r="W173" s="6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2:35" ht="12.75" customHeight="1">
      <c r="B174" s="149"/>
      <c r="C174" s="12">
        <f>(C172+1)</f>
        <v>39532</v>
      </c>
      <c r="D174" s="26"/>
      <c r="E174" s="26"/>
      <c r="F174" s="26"/>
      <c r="G174" s="26"/>
      <c r="H174" s="26"/>
      <c r="I174" s="189"/>
      <c r="J174" s="27"/>
      <c r="K174" s="146"/>
      <c r="L174" s="27"/>
      <c r="M174" s="27"/>
      <c r="N174" s="27"/>
      <c r="O174" s="27"/>
      <c r="P174" s="29">
        <f t="shared" si="4"/>
        <v>0</v>
      </c>
      <c r="Q174" s="54"/>
      <c r="R174" s="87"/>
      <c r="S174" s="92"/>
      <c r="T174" s="1"/>
      <c r="U174" s="5"/>
      <c r="V174" s="1"/>
      <c r="W174" s="6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2:35" ht="12.75" customHeight="1" thickBot="1">
      <c r="B175" s="149"/>
      <c r="C175" s="33"/>
      <c r="D175" s="21"/>
      <c r="E175" s="21"/>
      <c r="F175" s="21"/>
      <c r="G175" s="21"/>
      <c r="H175" s="21"/>
      <c r="I175" s="188"/>
      <c r="J175" s="22"/>
      <c r="K175" s="151"/>
      <c r="L175" s="22"/>
      <c r="M175" s="22"/>
      <c r="N175" s="22"/>
      <c r="O175" s="22"/>
      <c r="P175" s="23">
        <f t="shared" si="4"/>
        <v>0</v>
      </c>
      <c r="Q175" s="53">
        <f>SUM(D172:H175)</f>
        <v>0</v>
      </c>
      <c r="R175" s="87"/>
      <c r="S175" s="92"/>
      <c r="T175" s="1"/>
      <c r="U175" s="5"/>
      <c r="V175" s="1"/>
      <c r="W175" s="6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2:35" ht="12.75" customHeight="1">
      <c r="B176" s="149"/>
      <c r="C176" s="12">
        <f>(C174+1)</f>
        <v>39533</v>
      </c>
      <c r="D176" s="26"/>
      <c r="E176" s="26"/>
      <c r="F176" s="26"/>
      <c r="G176" s="26"/>
      <c r="H176" s="26"/>
      <c r="I176" s="189"/>
      <c r="J176" s="27"/>
      <c r="K176" s="146"/>
      <c r="L176" s="27"/>
      <c r="M176" s="27"/>
      <c r="N176" s="27"/>
      <c r="O176" s="27"/>
      <c r="P176" s="29">
        <f t="shared" si="4"/>
        <v>0</v>
      </c>
      <c r="Q176" s="54"/>
      <c r="R176" s="25">
        <f>SUM(D172:D185)</f>
        <v>0</v>
      </c>
      <c r="S176" s="88" t="s">
        <v>7</v>
      </c>
      <c r="T176" s="1"/>
      <c r="U176" s="5"/>
      <c r="V176" s="1"/>
      <c r="W176" s="6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2:35" ht="12.75" customHeight="1">
      <c r="B177" s="149"/>
      <c r="C177" s="33"/>
      <c r="D177" s="21"/>
      <c r="E177" s="21"/>
      <c r="F177" s="21"/>
      <c r="G177" s="21"/>
      <c r="H177" s="21"/>
      <c r="I177" s="188"/>
      <c r="J177" s="22"/>
      <c r="K177" s="159"/>
      <c r="L177" s="22"/>
      <c r="M177" s="22"/>
      <c r="N177" s="22"/>
      <c r="O177" s="22"/>
      <c r="P177" s="23">
        <f t="shared" si="4"/>
        <v>0</v>
      </c>
      <c r="Q177" s="53">
        <f>SUM(D172:H177)</f>
        <v>0</v>
      </c>
      <c r="R177" s="31">
        <f>SUM(E172:E185)</f>
        <v>0</v>
      </c>
      <c r="S177" s="32" t="s">
        <v>13</v>
      </c>
      <c r="T177" s="1"/>
      <c r="U177" s="5"/>
      <c r="V177" s="1"/>
      <c r="W177" s="6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2:35" ht="12.75" customHeight="1">
      <c r="B178" s="149"/>
      <c r="C178" s="12">
        <f>(C176+1)</f>
        <v>39534</v>
      </c>
      <c r="D178" s="26"/>
      <c r="E178" s="26"/>
      <c r="F178" s="26"/>
      <c r="G178" s="26"/>
      <c r="H178" s="26"/>
      <c r="I178" s="189"/>
      <c r="J178" s="27"/>
      <c r="K178" s="146"/>
      <c r="L178" s="27"/>
      <c r="M178" s="27"/>
      <c r="N178" s="27"/>
      <c r="O178" s="27"/>
      <c r="P178" s="29">
        <f t="shared" si="4"/>
        <v>0</v>
      </c>
      <c r="Q178" s="54"/>
      <c r="R178" s="31">
        <f>SUM(F172:F185)</f>
        <v>0</v>
      </c>
      <c r="S178" s="32" t="s">
        <v>14</v>
      </c>
      <c r="T178" s="1"/>
      <c r="U178" s="5"/>
      <c r="V178" s="1"/>
      <c r="W178" s="6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2:35" ht="12.75" customHeight="1">
      <c r="B179" s="149"/>
      <c r="C179" s="33"/>
      <c r="D179" s="21"/>
      <c r="E179" s="21"/>
      <c r="F179" s="21"/>
      <c r="G179" s="21"/>
      <c r="H179" s="21"/>
      <c r="I179" s="188"/>
      <c r="J179" s="22"/>
      <c r="K179" s="151"/>
      <c r="L179" s="22"/>
      <c r="M179" s="22"/>
      <c r="N179" s="22"/>
      <c r="O179" s="22"/>
      <c r="P179" s="23">
        <f t="shared" si="4"/>
        <v>0</v>
      </c>
      <c r="Q179" s="53">
        <f>SUM(D172:H179)</f>
        <v>0</v>
      </c>
      <c r="R179" s="31">
        <f>SUM(G172:G185)</f>
        <v>0</v>
      </c>
      <c r="S179" s="32" t="s">
        <v>15</v>
      </c>
      <c r="T179" s="1"/>
      <c r="U179" s="5"/>
      <c r="V179" s="1"/>
      <c r="W179" s="6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2:35" ht="12.75" customHeight="1">
      <c r="B180" s="149"/>
      <c r="C180" s="12">
        <f>(C178+1)</f>
        <v>39535</v>
      </c>
      <c r="D180" s="26"/>
      <c r="E180" s="26"/>
      <c r="F180" s="26"/>
      <c r="G180" s="26"/>
      <c r="H180" s="26"/>
      <c r="I180" s="189"/>
      <c r="J180" s="27"/>
      <c r="K180" s="146"/>
      <c r="L180" s="27"/>
      <c r="M180" s="27"/>
      <c r="N180" s="27"/>
      <c r="O180" s="27"/>
      <c r="P180" s="29">
        <f t="shared" si="4"/>
        <v>0</v>
      </c>
      <c r="Q180" s="54"/>
      <c r="R180" s="31">
        <f>SUM(H172:H185)</f>
        <v>0</v>
      </c>
      <c r="S180" s="32" t="s">
        <v>16</v>
      </c>
      <c r="T180" s="1"/>
      <c r="U180" s="5"/>
      <c r="V180" s="1"/>
      <c r="W180" s="6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2:35" ht="12.75" customHeight="1">
      <c r="B181" s="149"/>
      <c r="C181" s="33"/>
      <c r="D181" s="21"/>
      <c r="E181" s="21"/>
      <c r="F181" s="21"/>
      <c r="G181" s="21"/>
      <c r="H181" s="21"/>
      <c r="I181" s="188"/>
      <c r="J181" s="22"/>
      <c r="K181" s="151"/>
      <c r="L181" s="22"/>
      <c r="M181" s="22"/>
      <c r="N181" s="22"/>
      <c r="O181" s="22"/>
      <c r="P181" s="23">
        <f t="shared" si="4"/>
        <v>0</v>
      </c>
      <c r="Q181" s="53">
        <f>SUM(D172:H181)</f>
        <v>0</v>
      </c>
      <c r="R181" s="110">
        <f>SUM(J172:J185)</f>
        <v>0</v>
      </c>
      <c r="S181" s="32" t="s">
        <v>2</v>
      </c>
      <c r="T181" s="1"/>
      <c r="U181" s="5"/>
      <c r="V181" s="1"/>
      <c r="W181" s="6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2:35" ht="12.75" customHeight="1">
      <c r="B182" s="149"/>
      <c r="C182" s="12">
        <f>(C180+1)</f>
        <v>39536</v>
      </c>
      <c r="D182" s="26"/>
      <c r="E182" s="26"/>
      <c r="F182" s="26"/>
      <c r="G182" s="26"/>
      <c r="H182" s="26"/>
      <c r="I182" s="189"/>
      <c r="J182" s="27"/>
      <c r="K182" s="146"/>
      <c r="L182" s="27"/>
      <c r="M182" s="27"/>
      <c r="N182" s="27"/>
      <c r="O182" s="27"/>
      <c r="P182" s="29">
        <f t="shared" si="4"/>
        <v>0</v>
      </c>
      <c r="Q182" s="54"/>
      <c r="R182" s="39">
        <f>IF(SUM(L172:L185)&gt;0,AVERAGE(L172:L185),0)</f>
        <v>0</v>
      </c>
      <c r="S182" s="35" t="s">
        <v>4</v>
      </c>
      <c r="T182" s="1"/>
      <c r="U182" s="5"/>
      <c r="V182" s="1"/>
      <c r="W182" s="6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2:35" ht="12.75" customHeight="1">
      <c r="B183" s="149"/>
      <c r="C183" s="33"/>
      <c r="D183" s="21"/>
      <c r="E183" s="21"/>
      <c r="F183" s="21"/>
      <c r="G183" s="21"/>
      <c r="H183" s="21"/>
      <c r="I183" s="188"/>
      <c r="J183" s="22"/>
      <c r="K183" s="151"/>
      <c r="L183" s="22"/>
      <c r="M183" s="22"/>
      <c r="N183" s="22"/>
      <c r="O183" s="22"/>
      <c r="P183" s="23">
        <f t="shared" si="4"/>
        <v>0</v>
      </c>
      <c r="Q183" s="53">
        <f>SUM(D172:I183)</f>
        <v>0</v>
      </c>
      <c r="R183" s="37">
        <f>IF(SUM(M172:M185)&gt;0,AVERAGE(M172:M185),0)</f>
        <v>0</v>
      </c>
      <c r="S183" s="32" t="s">
        <v>19</v>
      </c>
      <c r="T183" s="1"/>
      <c r="U183" s="5"/>
      <c r="V183" s="1"/>
      <c r="W183" s="6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2:35" ht="12.75" customHeight="1">
      <c r="B184" s="149"/>
      <c r="C184" s="12">
        <f>(C182+1)</f>
        <v>39537</v>
      </c>
      <c r="D184" s="13"/>
      <c r="E184" s="13"/>
      <c r="F184" s="13"/>
      <c r="G184" s="13"/>
      <c r="H184" s="13"/>
      <c r="I184" s="189"/>
      <c r="J184" s="14"/>
      <c r="K184" s="146"/>
      <c r="L184" s="14"/>
      <c r="M184" s="14"/>
      <c r="N184" s="14"/>
      <c r="O184" s="14"/>
      <c r="P184" s="15">
        <f t="shared" si="4"/>
        <v>0</v>
      </c>
      <c r="Q184" s="16"/>
      <c r="R184" s="39">
        <f>IF(SUM(N172:N185)&gt;0,AVERAGE(N172:N185),0)</f>
        <v>0</v>
      </c>
      <c r="S184" s="32" t="s">
        <v>17</v>
      </c>
      <c r="T184" s="1"/>
      <c r="U184" s="5"/>
      <c r="V184" s="1"/>
      <c r="W184" s="6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2:35" ht="12.75" customHeight="1" thickBot="1">
      <c r="B185" s="150"/>
      <c r="C185" s="40"/>
      <c r="D185" s="41"/>
      <c r="E185" s="41"/>
      <c r="F185" s="41"/>
      <c r="G185" s="41"/>
      <c r="H185" s="41"/>
      <c r="I185" s="190"/>
      <c r="J185" s="42"/>
      <c r="K185" s="147"/>
      <c r="L185" s="42"/>
      <c r="M185" s="42"/>
      <c r="N185" s="42"/>
      <c r="O185" s="42"/>
      <c r="P185" s="43">
        <f t="shared" si="4"/>
        <v>0</v>
      </c>
      <c r="Q185" s="55">
        <f>SUM(D172:H185)</f>
        <v>0</v>
      </c>
      <c r="R185" s="89">
        <f>IF(SUM(O172:O185)&gt;0,AVERAGE(O172:O185),0)</f>
        <v>0</v>
      </c>
      <c r="S185" s="46" t="s">
        <v>20</v>
      </c>
      <c r="T185" s="1"/>
      <c r="U185" s="5"/>
      <c r="V185" s="1"/>
      <c r="W185" s="6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2:35" ht="12.75" customHeight="1">
      <c r="B186" s="148">
        <f>B172+1</f>
        <v>14</v>
      </c>
      <c r="C186" s="47">
        <f>(C184+1)</f>
        <v>39538</v>
      </c>
      <c r="D186" s="48"/>
      <c r="E186" s="48"/>
      <c r="F186" s="48"/>
      <c r="G186" s="48"/>
      <c r="H186" s="48"/>
      <c r="I186" s="187"/>
      <c r="J186" s="49"/>
      <c r="K186" s="152"/>
      <c r="L186" s="49"/>
      <c r="M186" s="49"/>
      <c r="N186" s="49"/>
      <c r="O186" s="49"/>
      <c r="P186" s="50">
        <f t="shared" si="4"/>
        <v>0</v>
      </c>
      <c r="Q186" s="51"/>
      <c r="R186" s="8"/>
      <c r="S186" s="9"/>
      <c r="T186" s="1"/>
      <c r="U186" s="5"/>
      <c r="V186" s="1"/>
      <c r="W186" s="6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2:35" ht="12.75" customHeight="1">
      <c r="B187" s="149"/>
      <c r="C187" s="20"/>
      <c r="D187" s="21"/>
      <c r="E187" s="21"/>
      <c r="F187" s="21"/>
      <c r="G187" s="21"/>
      <c r="H187" s="21"/>
      <c r="I187" s="188"/>
      <c r="J187" s="22"/>
      <c r="K187" s="151"/>
      <c r="L187" s="22"/>
      <c r="M187" s="22"/>
      <c r="N187" s="22"/>
      <c r="O187" s="22"/>
      <c r="P187" s="23">
        <f t="shared" si="4"/>
        <v>0</v>
      </c>
      <c r="Q187" s="53">
        <f>SUM(D186:H187)</f>
        <v>0</v>
      </c>
      <c r="R187" s="87"/>
      <c r="S187" s="92"/>
      <c r="T187" s="1"/>
      <c r="U187" s="5"/>
      <c r="V187" s="1"/>
      <c r="W187" s="6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2:35" ht="12.75" customHeight="1">
      <c r="B188" s="149"/>
      <c r="C188" s="12">
        <f>(C186+1)</f>
        <v>39539</v>
      </c>
      <c r="D188" s="26"/>
      <c r="E188" s="26"/>
      <c r="F188" s="26"/>
      <c r="G188" s="26"/>
      <c r="H188" s="26"/>
      <c r="I188" s="189"/>
      <c r="J188" s="27"/>
      <c r="K188" s="146"/>
      <c r="L188" s="27"/>
      <c r="M188" s="27"/>
      <c r="N188" s="27"/>
      <c r="O188" s="27"/>
      <c r="P188" s="29">
        <f t="shared" si="4"/>
        <v>0</v>
      </c>
      <c r="Q188" s="54"/>
      <c r="R188" s="87"/>
      <c r="S188" s="92"/>
      <c r="T188" s="1"/>
      <c r="U188" s="5"/>
      <c r="V188" s="1"/>
      <c r="W188" s="6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2:35" ht="12.75" customHeight="1" thickBot="1">
      <c r="B189" s="149"/>
      <c r="C189" s="33"/>
      <c r="D189" s="21"/>
      <c r="E189" s="21"/>
      <c r="F189" s="21"/>
      <c r="G189" s="21"/>
      <c r="H189" s="21"/>
      <c r="I189" s="188"/>
      <c r="J189" s="22"/>
      <c r="K189" s="151"/>
      <c r="L189" s="22"/>
      <c r="M189" s="22"/>
      <c r="N189" s="22"/>
      <c r="O189" s="22"/>
      <c r="P189" s="23">
        <f t="shared" si="4"/>
        <v>0</v>
      </c>
      <c r="Q189" s="53">
        <f>SUM(D186:H189)</f>
        <v>0</v>
      </c>
      <c r="R189" s="87"/>
      <c r="S189" s="92"/>
      <c r="T189" s="1"/>
      <c r="U189" s="5"/>
      <c r="V189" s="1"/>
      <c r="W189" s="6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2:35" ht="12.75" customHeight="1">
      <c r="B190" s="149"/>
      <c r="C190" s="12">
        <f>(C188+1)</f>
        <v>39540</v>
      </c>
      <c r="D190" s="26"/>
      <c r="E190" s="26"/>
      <c r="F190" s="26"/>
      <c r="G190" s="26"/>
      <c r="H190" s="26"/>
      <c r="I190" s="189"/>
      <c r="J190" s="27"/>
      <c r="K190" s="146"/>
      <c r="L190" s="27"/>
      <c r="M190" s="27"/>
      <c r="N190" s="27"/>
      <c r="O190" s="27"/>
      <c r="P190" s="29">
        <f t="shared" si="4"/>
        <v>0</v>
      </c>
      <c r="Q190" s="54"/>
      <c r="R190" s="25">
        <f>SUM(D186:D199)</f>
        <v>0</v>
      </c>
      <c r="S190" s="88" t="s">
        <v>7</v>
      </c>
      <c r="T190" s="1"/>
      <c r="U190" s="5"/>
      <c r="V190" s="1"/>
      <c r="W190" s="6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2:35" ht="12.75" customHeight="1">
      <c r="B191" s="149"/>
      <c r="C191" s="33"/>
      <c r="D191" s="21"/>
      <c r="E191" s="21"/>
      <c r="F191" s="21"/>
      <c r="G191" s="21"/>
      <c r="H191" s="21"/>
      <c r="I191" s="188"/>
      <c r="J191" s="22"/>
      <c r="K191" s="160"/>
      <c r="L191" s="22"/>
      <c r="M191" s="22"/>
      <c r="N191" s="22"/>
      <c r="O191" s="22"/>
      <c r="P191" s="23">
        <f t="shared" si="4"/>
        <v>0</v>
      </c>
      <c r="Q191" s="53">
        <f>SUM(D186:H191)</f>
        <v>0</v>
      </c>
      <c r="R191" s="31">
        <f>SUM(E186:E199)</f>
        <v>0</v>
      </c>
      <c r="S191" s="32" t="s">
        <v>13</v>
      </c>
      <c r="T191" s="1"/>
      <c r="U191" s="5"/>
      <c r="V191" s="1"/>
      <c r="W191" s="6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2:35" ht="12.75" customHeight="1">
      <c r="B192" s="149"/>
      <c r="C192" s="12">
        <f>(C190+1)</f>
        <v>39541</v>
      </c>
      <c r="D192" s="26"/>
      <c r="E192" s="26"/>
      <c r="F192" s="26"/>
      <c r="G192" s="26"/>
      <c r="H192" s="26"/>
      <c r="I192" s="189"/>
      <c r="J192" s="27"/>
      <c r="K192" s="146"/>
      <c r="L192" s="57"/>
      <c r="M192" s="57"/>
      <c r="N192" s="57"/>
      <c r="O192" s="27"/>
      <c r="P192" s="29">
        <f t="shared" si="4"/>
        <v>0</v>
      </c>
      <c r="Q192" s="54"/>
      <c r="R192" s="31">
        <f>SUM(F186:F199)</f>
        <v>0</v>
      </c>
      <c r="S192" s="32" t="s">
        <v>14</v>
      </c>
      <c r="T192" s="1"/>
      <c r="U192" s="5"/>
      <c r="V192" s="1"/>
      <c r="W192" s="6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2:35" ht="12.75" customHeight="1">
      <c r="B193" s="149"/>
      <c r="C193" s="33"/>
      <c r="D193" s="21"/>
      <c r="E193" s="21"/>
      <c r="F193" s="21"/>
      <c r="G193" s="21"/>
      <c r="H193" s="21"/>
      <c r="I193" s="188"/>
      <c r="J193" s="22"/>
      <c r="K193" s="151"/>
      <c r="L193" s="58"/>
      <c r="M193" s="58"/>
      <c r="N193" s="58"/>
      <c r="O193" s="22"/>
      <c r="P193" s="23">
        <f t="shared" si="4"/>
        <v>0</v>
      </c>
      <c r="Q193" s="53">
        <f>SUM(D186:H193)</f>
        <v>0</v>
      </c>
      <c r="R193" s="31">
        <f>SUM(G186:G199)</f>
        <v>0</v>
      </c>
      <c r="S193" s="32" t="s">
        <v>15</v>
      </c>
      <c r="T193" s="1"/>
      <c r="U193" s="5"/>
      <c r="V193" s="1"/>
      <c r="W193" s="6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2:35" ht="12.75" customHeight="1">
      <c r="B194" s="149"/>
      <c r="C194" s="12">
        <f>(C192+1)</f>
        <v>39542</v>
      </c>
      <c r="D194" s="26"/>
      <c r="E194" s="26"/>
      <c r="F194" s="26"/>
      <c r="G194" s="26"/>
      <c r="H194" s="26"/>
      <c r="I194" s="189"/>
      <c r="J194" s="27"/>
      <c r="K194" s="157"/>
      <c r="L194" s="27"/>
      <c r="M194" s="27"/>
      <c r="N194" s="27"/>
      <c r="O194" s="27"/>
      <c r="P194" s="29">
        <f t="shared" si="4"/>
        <v>0</v>
      </c>
      <c r="Q194" s="54"/>
      <c r="R194" s="31">
        <f>SUM(H186:H199)</f>
        <v>0</v>
      </c>
      <c r="S194" s="32" t="s">
        <v>16</v>
      </c>
      <c r="T194" s="1"/>
      <c r="U194" s="5"/>
      <c r="V194" s="1"/>
      <c r="W194" s="6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2:35" ht="12.75" customHeight="1">
      <c r="B195" s="149"/>
      <c r="C195" s="33"/>
      <c r="D195" s="21"/>
      <c r="E195" s="21"/>
      <c r="F195" s="21"/>
      <c r="G195" s="21"/>
      <c r="H195" s="21"/>
      <c r="I195" s="188"/>
      <c r="J195" s="22"/>
      <c r="K195" s="151"/>
      <c r="L195" s="22"/>
      <c r="M195" s="22"/>
      <c r="N195" s="22"/>
      <c r="O195" s="22"/>
      <c r="P195" s="23">
        <f t="shared" si="4"/>
        <v>0</v>
      </c>
      <c r="Q195" s="53">
        <f>SUM(D186:H195)</f>
        <v>0</v>
      </c>
      <c r="R195" s="110">
        <f>SUM(J186:J199)</f>
        <v>0</v>
      </c>
      <c r="S195" s="32" t="s">
        <v>2</v>
      </c>
      <c r="T195" s="1"/>
      <c r="U195" s="5"/>
      <c r="V195" s="1"/>
      <c r="W195" s="6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2:35" ht="12.75" customHeight="1">
      <c r="B196" s="149"/>
      <c r="C196" s="12">
        <f>(C194+1)</f>
        <v>39543</v>
      </c>
      <c r="D196" s="26"/>
      <c r="E196" s="26"/>
      <c r="F196" s="26"/>
      <c r="G196" s="26"/>
      <c r="H196" s="26"/>
      <c r="I196" s="189"/>
      <c r="J196" s="27"/>
      <c r="K196" s="146"/>
      <c r="L196" s="27"/>
      <c r="M196" s="27"/>
      <c r="N196" s="27"/>
      <c r="O196" s="27"/>
      <c r="P196" s="29">
        <f t="shared" si="4"/>
        <v>0</v>
      </c>
      <c r="Q196" s="54"/>
      <c r="R196" s="39">
        <f>IF(SUM(L186:L199)&gt;0,AVERAGE(L186:L199),0)</f>
        <v>0</v>
      </c>
      <c r="S196" s="35" t="s">
        <v>4</v>
      </c>
      <c r="T196" s="1"/>
      <c r="U196" s="5"/>
      <c r="V196" s="1"/>
      <c r="W196" s="6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2:35" ht="12.75" customHeight="1">
      <c r="B197" s="149"/>
      <c r="C197" s="33"/>
      <c r="D197" s="21"/>
      <c r="E197" s="21"/>
      <c r="F197" s="21"/>
      <c r="G197" s="21"/>
      <c r="H197" s="21"/>
      <c r="I197" s="188"/>
      <c r="J197" s="22"/>
      <c r="K197" s="151"/>
      <c r="L197" s="22"/>
      <c r="M197" s="22"/>
      <c r="N197" s="22"/>
      <c r="O197" s="22"/>
      <c r="P197" s="23">
        <f t="shared" si="4"/>
        <v>0</v>
      </c>
      <c r="Q197" s="53">
        <f>SUM(D186:I197)</f>
        <v>0</v>
      </c>
      <c r="R197" s="37">
        <f>IF(SUM(M186:M199)&gt;0,AVERAGE(M186:M199),0)</f>
        <v>0</v>
      </c>
      <c r="S197" s="32" t="s">
        <v>19</v>
      </c>
      <c r="T197" s="1"/>
      <c r="U197" s="5"/>
      <c r="V197" s="1"/>
      <c r="W197" s="6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2:35" ht="12.75" customHeight="1">
      <c r="B198" s="149"/>
      <c r="C198" s="12">
        <f>(C196+1)</f>
        <v>39544</v>
      </c>
      <c r="D198" s="13"/>
      <c r="E198" s="13"/>
      <c r="F198" s="13"/>
      <c r="G198" s="13"/>
      <c r="H198" s="13"/>
      <c r="I198" s="189"/>
      <c r="J198" s="14"/>
      <c r="K198" s="146"/>
      <c r="L198" s="14"/>
      <c r="M198" s="14"/>
      <c r="N198" s="14"/>
      <c r="O198" s="14"/>
      <c r="P198" s="15">
        <f t="shared" si="4"/>
        <v>0</v>
      </c>
      <c r="Q198" s="16"/>
      <c r="R198" s="39">
        <f>IF(SUM(N186:N199)&gt;0,AVERAGE(N186:N199),0)</f>
        <v>0</v>
      </c>
      <c r="S198" s="32" t="s">
        <v>17</v>
      </c>
      <c r="T198" s="1"/>
      <c r="U198" s="5"/>
      <c r="V198" s="1"/>
      <c r="W198" s="6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2:35" ht="12.75" customHeight="1" thickBot="1">
      <c r="B199" s="150"/>
      <c r="C199" s="40"/>
      <c r="D199" s="41"/>
      <c r="E199" s="41"/>
      <c r="F199" s="41"/>
      <c r="G199" s="41"/>
      <c r="H199" s="41"/>
      <c r="I199" s="190"/>
      <c r="J199" s="42"/>
      <c r="K199" s="147"/>
      <c r="L199" s="42"/>
      <c r="M199" s="42"/>
      <c r="N199" s="42"/>
      <c r="O199" s="42"/>
      <c r="P199" s="43">
        <f aca="true" t="shared" si="5" ref="P199:P262">SUM(D199:H199)</f>
        <v>0</v>
      </c>
      <c r="Q199" s="55">
        <f>SUM(D186:H199)</f>
        <v>0</v>
      </c>
      <c r="R199" s="89">
        <f>IF(SUM(O186:O199)&gt;0,AVERAGE(O186:O199),0)</f>
        <v>0</v>
      </c>
      <c r="S199" s="46" t="s">
        <v>20</v>
      </c>
      <c r="T199" s="1"/>
      <c r="U199" s="5"/>
      <c r="V199" s="1"/>
      <c r="W199" s="6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2:35" ht="12.75" customHeight="1">
      <c r="B200" s="148">
        <f>B186+1</f>
        <v>15</v>
      </c>
      <c r="C200" s="47">
        <f>(C198+1)</f>
        <v>39545</v>
      </c>
      <c r="D200" s="48"/>
      <c r="E200" s="48"/>
      <c r="F200" s="48"/>
      <c r="G200" s="48"/>
      <c r="H200" s="48"/>
      <c r="I200" s="187"/>
      <c r="J200" s="49"/>
      <c r="K200" s="152"/>
      <c r="L200" s="49"/>
      <c r="M200" s="49"/>
      <c r="N200" s="49"/>
      <c r="O200" s="49"/>
      <c r="P200" s="50">
        <f t="shared" si="5"/>
        <v>0</v>
      </c>
      <c r="Q200" s="51"/>
      <c r="R200" s="8"/>
      <c r="S200" s="9"/>
      <c r="T200" s="1"/>
      <c r="U200" s="5"/>
      <c r="V200" s="1"/>
      <c r="W200" s="6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2:35" ht="12.75" customHeight="1">
      <c r="B201" s="149"/>
      <c r="C201" s="20"/>
      <c r="D201" s="21"/>
      <c r="E201" s="21"/>
      <c r="F201" s="21"/>
      <c r="G201" s="21"/>
      <c r="H201" s="21"/>
      <c r="I201" s="188"/>
      <c r="J201" s="22"/>
      <c r="K201" s="151"/>
      <c r="L201" s="22"/>
      <c r="M201" s="22"/>
      <c r="N201" s="22"/>
      <c r="O201" s="22"/>
      <c r="P201" s="23">
        <f t="shared" si="5"/>
        <v>0</v>
      </c>
      <c r="Q201" s="53">
        <f>SUM(D200:H201)</f>
        <v>0</v>
      </c>
      <c r="R201" s="87"/>
      <c r="S201" s="92"/>
      <c r="T201" s="1"/>
      <c r="U201" s="5"/>
      <c r="V201" s="1"/>
      <c r="W201" s="6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2:35" ht="12.75" customHeight="1">
      <c r="B202" s="149"/>
      <c r="C202" s="12">
        <f>(C200+1)</f>
        <v>39546</v>
      </c>
      <c r="D202" s="26"/>
      <c r="E202" s="26"/>
      <c r="F202" s="26"/>
      <c r="G202" s="26"/>
      <c r="H202" s="26"/>
      <c r="I202" s="189"/>
      <c r="J202" s="27"/>
      <c r="K202" s="146"/>
      <c r="L202" s="27"/>
      <c r="M202" s="27"/>
      <c r="N202" s="27"/>
      <c r="O202" s="27"/>
      <c r="P202" s="29">
        <f t="shared" si="5"/>
        <v>0</v>
      </c>
      <c r="Q202" s="54"/>
      <c r="R202" s="87"/>
      <c r="S202" s="92"/>
      <c r="T202" s="1"/>
      <c r="U202" s="5"/>
      <c r="V202" s="1"/>
      <c r="W202" s="6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2:35" ht="12.75" customHeight="1" thickBot="1">
      <c r="B203" s="149"/>
      <c r="C203" s="33"/>
      <c r="D203" s="21"/>
      <c r="E203" s="21"/>
      <c r="F203" s="21"/>
      <c r="G203" s="21"/>
      <c r="H203" s="21"/>
      <c r="I203" s="188"/>
      <c r="J203" s="22"/>
      <c r="K203" s="151"/>
      <c r="L203" s="22"/>
      <c r="M203" s="22"/>
      <c r="N203" s="22"/>
      <c r="O203" s="22"/>
      <c r="P203" s="23">
        <f t="shared" si="5"/>
        <v>0</v>
      </c>
      <c r="Q203" s="53">
        <f>SUM(D200:H203)</f>
        <v>0</v>
      </c>
      <c r="R203" s="87"/>
      <c r="S203" s="92"/>
      <c r="T203" s="1"/>
      <c r="U203" s="5"/>
      <c r="V203" s="1"/>
      <c r="W203" s="6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2:35" ht="12.75" customHeight="1">
      <c r="B204" s="149"/>
      <c r="C204" s="12">
        <f>(C202+1)</f>
        <v>39547</v>
      </c>
      <c r="D204" s="26"/>
      <c r="E204" s="26"/>
      <c r="F204" s="26"/>
      <c r="G204" s="26"/>
      <c r="H204" s="26"/>
      <c r="I204" s="189"/>
      <c r="J204" s="27"/>
      <c r="K204" s="157"/>
      <c r="L204" s="27"/>
      <c r="M204" s="27"/>
      <c r="N204" s="27"/>
      <c r="O204" s="27"/>
      <c r="P204" s="29">
        <f t="shared" si="5"/>
        <v>0</v>
      </c>
      <c r="Q204" s="54"/>
      <c r="R204" s="25">
        <f>SUM(D200:D213)</f>
        <v>0</v>
      </c>
      <c r="S204" s="88" t="s">
        <v>7</v>
      </c>
      <c r="T204" s="1"/>
      <c r="U204" s="5"/>
      <c r="V204" s="1"/>
      <c r="W204" s="6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2:35" ht="12.75" customHeight="1">
      <c r="B205" s="149"/>
      <c r="C205" s="33"/>
      <c r="D205" s="21"/>
      <c r="E205" s="21"/>
      <c r="F205" s="21"/>
      <c r="G205" s="21"/>
      <c r="H205" s="21"/>
      <c r="I205" s="188"/>
      <c r="J205" s="22"/>
      <c r="K205" s="151"/>
      <c r="L205" s="22"/>
      <c r="M205" s="22"/>
      <c r="N205" s="22"/>
      <c r="O205" s="22"/>
      <c r="P205" s="23">
        <f t="shared" si="5"/>
        <v>0</v>
      </c>
      <c r="Q205" s="53">
        <f>SUM(D200:H205)</f>
        <v>0</v>
      </c>
      <c r="R205" s="31">
        <f>SUM(E200:E213)</f>
        <v>0</v>
      </c>
      <c r="S205" s="32" t="s">
        <v>13</v>
      </c>
      <c r="T205" s="1"/>
      <c r="U205" s="5"/>
      <c r="V205" s="1"/>
      <c r="W205" s="6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2:35" ht="12.75" customHeight="1">
      <c r="B206" s="149"/>
      <c r="C206" s="12">
        <f>(C204+1)</f>
        <v>39548</v>
      </c>
      <c r="D206" s="26"/>
      <c r="E206" s="26"/>
      <c r="F206" s="26"/>
      <c r="G206" s="26"/>
      <c r="H206" s="26"/>
      <c r="I206" s="189"/>
      <c r="J206" s="27"/>
      <c r="K206" s="146"/>
      <c r="L206" s="27"/>
      <c r="M206" s="27"/>
      <c r="N206" s="27"/>
      <c r="O206" s="27"/>
      <c r="P206" s="29">
        <f t="shared" si="5"/>
        <v>0</v>
      </c>
      <c r="Q206" s="54"/>
      <c r="R206" s="31">
        <f>SUM(F200:F213)</f>
        <v>0</v>
      </c>
      <c r="S206" s="32" t="s">
        <v>14</v>
      </c>
      <c r="T206" s="1"/>
      <c r="U206" s="5"/>
      <c r="V206" s="1"/>
      <c r="W206" s="6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2:35" ht="12.75" customHeight="1">
      <c r="B207" s="149"/>
      <c r="C207" s="33"/>
      <c r="D207" s="21"/>
      <c r="E207" s="21"/>
      <c r="F207" s="21"/>
      <c r="G207" s="21"/>
      <c r="H207" s="21"/>
      <c r="I207" s="188"/>
      <c r="J207" s="22"/>
      <c r="K207" s="159"/>
      <c r="L207" s="22"/>
      <c r="M207" s="22"/>
      <c r="N207" s="22"/>
      <c r="O207" s="22"/>
      <c r="P207" s="23">
        <f t="shared" si="5"/>
        <v>0</v>
      </c>
      <c r="Q207" s="53">
        <f>SUM(D200:H207)</f>
        <v>0</v>
      </c>
      <c r="R207" s="31">
        <f>SUM(G200:G213)</f>
        <v>0</v>
      </c>
      <c r="S207" s="32" t="s">
        <v>15</v>
      </c>
      <c r="T207" s="1"/>
      <c r="U207" s="5"/>
      <c r="V207" s="1"/>
      <c r="W207" s="6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2:35" ht="12.75" customHeight="1">
      <c r="B208" s="149"/>
      <c r="C208" s="12">
        <f>(C206+1)</f>
        <v>39549</v>
      </c>
      <c r="D208" s="26"/>
      <c r="E208" s="26"/>
      <c r="F208" s="26"/>
      <c r="G208" s="26"/>
      <c r="H208" s="26"/>
      <c r="I208" s="189"/>
      <c r="J208" s="27"/>
      <c r="K208" s="146"/>
      <c r="L208" s="27"/>
      <c r="M208" s="27"/>
      <c r="N208" s="27"/>
      <c r="O208" s="27"/>
      <c r="P208" s="29">
        <f t="shared" si="5"/>
        <v>0</v>
      </c>
      <c r="Q208" s="54"/>
      <c r="R208" s="31">
        <f>SUM(H200:H213)</f>
        <v>0</v>
      </c>
      <c r="S208" s="32" t="s">
        <v>16</v>
      </c>
      <c r="T208" s="1"/>
      <c r="U208" s="5"/>
      <c r="V208" s="1"/>
      <c r="W208" s="6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2:35" ht="12.75" customHeight="1">
      <c r="B209" s="149"/>
      <c r="C209" s="33"/>
      <c r="D209" s="21"/>
      <c r="E209" s="21"/>
      <c r="F209" s="21"/>
      <c r="G209" s="21"/>
      <c r="H209" s="21"/>
      <c r="I209" s="188"/>
      <c r="J209" s="22"/>
      <c r="K209" s="151"/>
      <c r="L209" s="22"/>
      <c r="M209" s="22"/>
      <c r="N209" s="22"/>
      <c r="O209" s="22"/>
      <c r="P209" s="23">
        <f t="shared" si="5"/>
        <v>0</v>
      </c>
      <c r="Q209" s="53">
        <f>SUM(D200:H209)</f>
        <v>0</v>
      </c>
      <c r="R209" s="110">
        <f>SUM(J200:J213)</f>
        <v>0</v>
      </c>
      <c r="S209" s="32" t="s">
        <v>2</v>
      </c>
      <c r="T209" s="1"/>
      <c r="U209" s="5"/>
      <c r="V209" s="1"/>
      <c r="W209" s="6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2:35" ht="12.75" customHeight="1">
      <c r="B210" s="149"/>
      <c r="C210" s="12">
        <f>(C208+1)</f>
        <v>39550</v>
      </c>
      <c r="D210" s="26"/>
      <c r="E210" s="26"/>
      <c r="F210" s="26"/>
      <c r="G210" s="26"/>
      <c r="H210" s="26"/>
      <c r="I210" s="189"/>
      <c r="J210" s="14"/>
      <c r="K210" s="146"/>
      <c r="L210" s="27"/>
      <c r="M210" s="27"/>
      <c r="N210" s="27"/>
      <c r="O210" s="27"/>
      <c r="P210" s="29">
        <f t="shared" si="5"/>
        <v>0</v>
      </c>
      <c r="Q210" s="54"/>
      <c r="R210" s="39">
        <f>IF(SUM(L200:L213)&gt;0,AVERAGE(L200:L213),0)</f>
        <v>0</v>
      </c>
      <c r="S210" s="35" t="s">
        <v>4</v>
      </c>
      <c r="T210" s="1"/>
      <c r="U210" s="5"/>
      <c r="V210" s="1"/>
      <c r="W210" s="6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2:35" ht="12.75" customHeight="1">
      <c r="B211" s="149"/>
      <c r="C211" s="33"/>
      <c r="D211" s="21"/>
      <c r="E211" s="21"/>
      <c r="F211" s="21"/>
      <c r="G211" s="21"/>
      <c r="H211" s="21"/>
      <c r="I211" s="188"/>
      <c r="J211" s="22"/>
      <c r="K211" s="151"/>
      <c r="L211" s="22"/>
      <c r="M211" s="22"/>
      <c r="N211" s="22"/>
      <c r="O211" s="22"/>
      <c r="P211" s="23">
        <f t="shared" si="5"/>
        <v>0</v>
      </c>
      <c r="Q211" s="53">
        <f>SUM(D200:I211)</f>
        <v>0</v>
      </c>
      <c r="R211" s="37">
        <f>IF(SUM(M200:M213)&gt;0,AVERAGE(M200:M213),0)</f>
        <v>0</v>
      </c>
      <c r="S211" s="32" t="s">
        <v>19</v>
      </c>
      <c r="T211" s="1"/>
      <c r="U211" s="5"/>
      <c r="V211" s="1"/>
      <c r="W211" s="6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2:35" ht="12.75" customHeight="1">
      <c r="B212" s="149"/>
      <c r="C212" s="12">
        <f>(C210+1)</f>
        <v>39551</v>
      </c>
      <c r="D212" s="13"/>
      <c r="E212" s="13"/>
      <c r="F212" s="13"/>
      <c r="G212" s="13"/>
      <c r="H212" s="13"/>
      <c r="I212" s="189"/>
      <c r="J212" s="96"/>
      <c r="K212" s="146"/>
      <c r="L212" s="14"/>
      <c r="M212" s="14"/>
      <c r="N212" s="14"/>
      <c r="O212" s="14"/>
      <c r="P212" s="15">
        <f t="shared" si="5"/>
        <v>0</v>
      </c>
      <c r="Q212" s="16"/>
      <c r="R212" s="39">
        <f>IF(SUM(N200:N213)&gt;0,AVERAGE(N200:N213),0)</f>
        <v>0</v>
      </c>
      <c r="S212" s="32" t="s">
        <v>17</v>
      </c>
      <c r="T212" s="1"/>
      <c r="U212" s="5"/>
      <c r="V212" s="1"/>
      <c r="W212" s="6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2:35" ht="12.75" customHeight="1" thickBot="1">
      <c r="B213" s="150"/>
      <c r="C213" s="40"/>
      <c r="D213" s="41"/>
      <c r="E213" s="41"/>
      <c r="F213" s="41"/>
      <c r="G213" s="41"/>
      <c r="H213" s="41"/>
      <c r="I213" s="190"/>
      <c r="J213" s="42"/>
      <c r="K213" s="147"/>
      <c r="L213" s="42"/>
      <c r="M213" s="42"/>
      <c r="N213" s="42"/>
      <c r="O213" s="42"/>
      <c r="P213" s="43">
        <f t="shared" si="5"/>
        <v>0</v>
      </c>
      <c r="Q213" s="55">
        <f>SUM(D200:H213)</f>
        <v>0</v>
      </c>
      <c r="R213" s="89">
        <f>IF(SUM(O200:O213)&gt;0,AVERAGE(O200:O213),0)</f>
        <v>0</v>
      </c>
      <c r="S213" s="46" t="s">
        <v>20</v>
      </c>
      <c r="T213" s="1"/>
      <c r="U213" s="5"/>
      <c r="V213" s="1"/>
      <c r="W213" s="6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2:35" ht="12.75" customHeight="1">
      <c r="B214" s="148">
        <f>B200+1</f>
        <v>16</v>
      </c>
      <c r="C214" s="47">
        <f>(C212+1)</f>
        <v>39552</v>
      </c>
      <c r="D214" s="48"/>
      <c r="E214" s="48"/>
      <c r="F214" s="48"/>
      <c r="G214" s="48"/>
      <c r="H214" s="48"/>
      <c r="I214" s="187"/>
      <c r="J214" s="49"/>
      <c r="K214" s="152"/>
      <c r="L214" s="49"/>
      <c r="M214" s="49"/>
      <c r="N214" s="49"/>
      <c r="O214" s="49"/>
      <c r="P214" s="50">
        <f t="shared" si="5"/>
        <v>0</v>
      </c>
      <c r="Q214" s="51"/>
      <c r="R214" s="8"/>
      <c r="S214" s="9"/>
      <c r="T214" s="1"/>
      <c r="U214" s="5"/>
      <c r="V214" s="1"/>
      <c r="W214" s="6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2:35" ht="12.75" customHeight="1">
      <c r="B215" s="149"/>
      <c r="C215" s="20"/>
      <c r="D215" s="21"/>
      <c r="E215" s="21"/>
      <c r="F215" s="21"/>
      <c r="G215" s="21"/>
      <c r="H215" s="21"/>
      <c r="I215" s="188"/>
      <c r="J215" s="22"/>
      <c r="K215" s="151"/>
      <c r="L215" s="22"/>
      <c r="M215" s="22"/>
      <c r="N215" s="22"/>
      <c r="O215" s="22"/>
      <c r="P215" s="23">
        <f t="shared" si="5"/>
        <v>0</v>
      </c>
      <c r="Q215" s="53">
        <f>SUM(D214:H215)</f>
        <v>0</v>
      </c>
      <c r="R215" s="87"/>
      <c r="S215" s="92"/>
      <c r="T215" s="1"/>
      <c r="U215" s="5"/>
      <c r="V215" s="1"/>
      <c r="W215" s="6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2:35" ht="12.75" customHeight="1">
      <c r="B216" s="149"/>
      <c r="C216" s="12">
        <f>(C214+1)</f>
        <v>39553</v>
      </c>
      <c r="D216" s="26"/>
      <c r="E216" s="26"/>
      <c r="F216" s="26"/>
      <c r="G216" s="26"/>
      <c r="H216" s="26"/>
      <c r="I216" s="189"/>
      <c r="J216" s="27"/>
      <c r="K216" s="146"/>
      <c r="L216" s="27"/>
      <c r="M216" s="27"/>
      <c r="N216" s="27"/>
      <c r="O216" s="27"/>
      <c r="P216" s="29">
        <f t="shared" si="5"/>
        <v>0</v>
      </c>
      <c r="Q216" s="54"/>
      <c r="R216" s="87"/>
      <c r="S216" s="92"/>
      <c r="T216" s="1"/>
      <c r="U216" s="5"/>
      <c r="V216" s="1"/>
      <c r="W216" s="6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2:35" ht="12.75" customHeight="1" thickBot="1">
      <c r="B217" s="149"/>
      <c r="C217" s="33"/>
      <c r="D217" s="21"/>
      <c r="E217" s="21"/>
      <c r="F217" s="21"/>
      <c r="G217" s="21"/>
      <c r="H217" s="21"/>
      <c r="I217" s="188"/>
      <c r="J217" s="22"/>
      <c r="K217" s="151"/>
      <c r="L217" s="22"/>
      <c r="M217" s="22"/>
      <c r="N217" s="22"/>
      <c r="O217" s="22"/>
      <c r="P217" s="23">
        <f t="shared" si="5"/>
        <v>0</v>
      </c>
      <c r="Q217" s="53">
        <f>SUM(D214:H217)</f>
        <v>0</v>
      </c>
      <c r="R217" s="87"/>
      <c r="S217" s="92"/>
      <c r="T217" s="1"/>
      <c r="U217" s="5"/>
      <c r="V217" s="1"/>
      <c r="W217" s="6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2:35" ht="12.75" customHeight="1">
      <c r="B218" s="149"/>
      <c r="C218" s="12">
        <f>(C216+1)</f>
        <v>39554</v>
      </c>
      <c r="D218" s="26"/>
      <c r="E218" s="26"/>
      <c r="F218" s="26"/>
      <c r="G218" s="26"/>
      <c r="H218" s="26"/>
      <c r="I218" s="189"/>
      <c r="J218" s="27"/>
      <c r="K218" s="146"/>
      <c r="L218" s="27"/>
      <c r="M218" s="27"/>
      <c r="N218" s="27"/>
      <c r="O218" s="27"/>
      <c r="P218" s="29">
        <f t="shared" si="5"/>
        <v>0</v>
      </c>
      <c r="Q218" s="54"/>
      <c r="R218" s="25">
        <f>SUM(D214:D227)</f>
        <v>0</v>
      </c>
      <c r="S218" s="88" t="s">
        <v>7</v>
      </c>
      <c r="T218" s="1"/>
      <c r="U218" s="5"/>
      <c r="V218" s="1"/>
      <c r="W218" s="6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2:35" ht="12.75" customHeight="1">
      <c r="B219" s="149"/>
      <c r="C219" s="33"/>
      <c r="D219" s="21"/>
      <c r="E219" s="21"/>
      <c r="F219" s="21"/>
      <c r="G219" s="21"/>
      <c r="H219" s="21"/>
      <c r="I219" s="188"/>
      <c r="J219" s="22"/>
      <c r="K219" s="151"/>
      <c r="L219" s="22"/>
      <c r="M219" s="22"/>
      <c r="N219" s="22"/>
      <c r="O219" s="22"/>
      <c r="P219" s="23">
        <f t="shared" si="5"/>
        <v>0</v>
      </c>
      <c r="Q219" s="53">
        <f>SUM(D214:H219)</f>
        <v>0</v>
      </c>
      <c r="R219" s="31">
        <f>SUM(E214:E227)</f>
        <v>0</v>
      </c>
      <c r="S219" s="32" t="s">
        <v>13</v>
      </c>
      <c r="T219" s="1"/>
      <c r="U219" s="5"/>
      <c r="V219" s="1"/>
      <c r="W219" s="6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2:35" ht="12.75" customHeight="1">
      <c r="B220" s="149"/>
      <c r="C220" s="12">
        <f>(C218+1)</f>
        <v>39555</v>
      </c>
      <c r="D220" s="26"/>
      <c r="E220" s="26"/>
      <c r="F220" s="26"/>
      <c r="G220" s="26"/>
      <c r="H220" s="26"/>
      <c r="I220" s="189"/>
      <c r="J220" s="27"/>
      <c r="K220" s="146"/>
      <c r="L220" s="27"/>
      <c r="M220" s="27"/>
      <c r="N220" s="27"/>
      <c r="O220" s="27"/>
      <c r="P220" s="29">
        <f t="shared" si="5"/>
        <v>0</v>
      </c>
      <c r="Q220" s="54"/>
      <c r="R220" s="31">
        <f>SUM(F214:F227)</f>
        <v>0</v>
      </c>
      <c r="S220" s="32" t="s">
        <v>14</v>
      </c>
      <c r="T220" s="1"/>
      <c r="U220" s="5"/>
      <c r="V220" s="1"/>
      <c r="W220" s="6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2:35" ht="12.75" customHeight="1">
      <c r="B221" s="149"/>
      <c r="C221" s="33"/>
      <c r="D221" s="21"/>
      <c r="E221" s="21"/>
      <c r="F221" s="21"/>
      <c r="G221" s="21"/>
      <c r="H221" s="21"/>
      <c r="I221" s="188"/>
      <c r="J221" s="22"/>
      <c r="K221" s="151"/>
      <c r="L221" s="22"/>
      <c r="M221" s="22"/>
      <c r="N221" s="22"/>
      <c r="O221" s="22"/>
      <c r="P221" s="23">
        <f t="shared" si="5"/>
        <v>0</v>
      </c>
      <c r="Q221" s="53">
        <f>SUM(D214:H221)</f>
        <v>0</v>
      </c>
      <c r="R221" s="31">
        <f>SUM(G214:G227)</f>
        <v>0</v>
      </c>
      <c r="S221" s="32" t="s">
        <v>15</v>
      </c>
      <c r="T221" s="1"/>
      <c r="U221" s="5"/>
      <c r="V221" s="1"/>
      <c r="W221" s="6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2:35" ht="12.75" customHeight="1">
      <c r="B222" s="149"/>
      <c r="C222" s="12">
        <f>(C220+1)</f>
        <v>39556</v>
      </c>
      <c r="D222" s="26"/>
      <c r="E222" s="26"/>
      <c r="F222" s="26"/>
      <c r="G222" s="26"/>
      <c r="H222" s="26"/>
      <c r="I222" s="189"/>
      <c r="J222" s="27"/>
      <c r="K222" s="146"/>
      <c r="L222" s="27"/>
      <c r="M222" s="27"/>
      <c r="N222" s="27"/>
      <c r="O222" s="27"/>
      <c r="P222" s="29">
        <f t="shared" si="5"/>
        <v>0</v>
      </c>
      <c r="Q222" s="54"/>
      <c r="R222" s="31">
        <f>SUM(H214:H227)</f>
        <v>0</v>
      </c>
      <c r="S222" s="32" t="s">
        <v>16</v>
      </c>
      <c r="T222" s="1"/>
      <c r="U222" s="5"/>
      <c r="V222" s="1"/>
      <c r="W222" s="6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2:35" ht="12.75" customHeight="1">
      <c r="B223" s="149"/>
      <c r="C223" s="33"/>
      <c r="D223" s="21"/>
      <c r="E223" s="21"/>
      <c r="F223" s="21"/>
      <c r="G223" s="21"/>
      <c r="H223" s="21"/>
      <c r="I223" s="188"/>
      <c r="J223" s="22"/>
      <c r="K223" s="151"/>
      <c r="L223" s="22"/>
      <c r="M223" s="22"/>
      <c r="N223" s="22"/>
      <c r="O223" s="22"/>
      <c r="P223" s="23">
        <f t="shared" si="5"/>
        <v>0</v>
      </c>
      <c r="Q223" s="53">
        <f>SUM(D214:H223)</f>
        <v>0</v>
      </c>
      <c r="R223" s="110">
        <f>SUM(J214:J227)</f>
        <v>0</v>
      </c>
      <c r="S223" s="32" t="s">
        <v>2</v>
      </c>
      <c r="T223" s="1"/>
      <c r="U223" s="5"/>
      <c r="V223" s="1"/>
      <c r="W223" s="6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2:35" ht="12.75" customHeight="1">
      <c r="B224" s="149"/>
      <c r="C224" s="12">
        <f>(C222+1)</f>
        <v>39557</v>
      </c>
      <c r="D224" s="26"/>
      <c r="E224" s="26"/>
      <c r="F224" s="26"/>
      <c r="G224" s="26"/>
      <c r="H224" s="26"/>
      <c r="I224" s="189"/>
      <c r="J224" s="27"/>
      <c r="K224" s="146"/>
      <c r="L224" s="27"/>
      <c r="M224" s="27"/>
      <c r="N224" s="27"/>
      <c r="O224" s="27"/>
      <c r="P224" s="29">
        <f t="shared" si="5"/>
        <v>0</v>
      </c>
      <c r="Q224" s="54"/>
      <c r="R224" s="39">
        <f>IF(SUM(L214:L227)&gt;0,AVERAGE(L214:L227),0)</f>
        <v>0</v>
      </c>
      <c r="S224" s="35" t="s">
        <v>4</v>
      </c>
      <c r="T224" s="1"/>
      <c r="U224" s="5"/>
      <c r="V224" s="1"/>
      <c r="W224" s="6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2:35" ht="12.75" customHeight="1">
      <c r="B225" s="149"/>
      <c r="C225" s="33"/>
      <c r="D225" s="21"/>
      <c r="E225" s="21"/>
      <c r="F225" s="21"/>
      <c r="G225" s="21"/>
      <c r="H225" s="21"/>
      <c r="I225" s="188"/>
      <c r="J225" s="22"/>
      <c r="K225" s="151"/>
      <c r="L225" s="22"/>
      <c r="M225" s="22"/>
      <c r="N225" s="22"/>
      <c r="O225" s="22"/>
      <c r="P225" s="23">
        <f t="shared" si="5"/>
        <v>0</v>
      </c>
      <c r="Q225" s="53">
        <f>SUM(D214:I225)</f>
        <v>0</v>
      </c>
      <c r="R225" s="37">
        <f>IF(SUM(M214:M227)&gt;0,AVERAGE(M214:M227),0)</f>
        <v>0</v>
      </c>
      <c r="S225" s="32" t="s">
        <v>19</v>
      </c>
      <c r="T225" s="1"/>
      <c r="U225" s="5"/>
      <c r="V225" s="1"/>
      <c r="W225" s="6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2:35" ht="12.75" customHeight="1">
      <c r="B226" s="149"/>
      <c r="C226" s="12">
        <f>(C224+1)</f>
        <v>39558</v>
      </c>
      <c r="D226" s="13"/>
      <c r="E226" s="13"/>
      <c r="F226" s="13"/>
      <c r="G226" s="13"/>
      <c r="H226" s="13"/>
      <c r="I226" s="189"/>
      <c r="J226" s="14"/>
      <c r="K226" s="146"/>
      <c r="L226" s="14"/>
      <c r="M226" s="14"/>
      <c r="N226" s="14"/>
      <c r="O226" s="14"/>
      <c r="P226" s="15">
        <f t="shared" si="5"/>
        <v>0</v>
      </c>
      <c r="Q226" s="16"/>
      <c r="R226" s="39">
        <f>IF(SUM(N214:N227)&gt;0,AVERAGE(N214:N227),0)</f>
        <v>0</v>
      </c>
      <c r="S226" s="32" t="s">
        <v>17</v>
      </c>
      <c r="T226" s="1"/>
      <c r="U226" s="5"/>
      <c r="V226" s="1"/>
      <c r="W226" s="6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2:35" ht="12.75" customHeight="1" thickBot="1">
      <c r="B227" s="150"/>
      <c r="C227" s="40"/>
      <c r="D227" s="41"/>
      <c r="E227" s="41"/>
      <c r="F227" s="41"/>
      <c r="G227" s="41"/>
      <c r="H227" s="41"/>
      <c r="I227" s="190"/>
      <c r="J227" s="42"/>
      <c r="K227" s="147"/>
      <c r="L227" s="42"/>
      <c r="M227" s="42"/>
      <c r="N227" s="42"/>
      <c r="O227" s="42"/>
      <c r="P227" s="43">
        <f t="shared" si="5"/>
        <v>0</v>
      </c>
      <c r="Q227" s="55">
        <f>SUM(D214:H227)</f>
        <v>0</v>
      </c>
      <c r="R227" s="89">
        <f>IF(SUM(O214:O227)&gt;0,AVERAGE(O214:O227),0)</f>
        <v>0</v>
      </c>
      <c r="S227" s="46" t="s">
        <v>20</v>
      </c>
      <c r="T227" s="1"/>
      <c r="U227" s="5"/>
      <c r="V227" s="1"/>
      <c r="W227" s="6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2:35" ht="12.75" customHeight="1">
      <c r="B228" s="148">
        <f>B214+1</f>
        <v>17</v>
      </c>
      <c r="C228" s="47">
        <f>(C226+1)</f>
        <v>39559</v>
      </c>
      <c r="D228" s="48"/>
      <c r="E228" s="48"/>
      <c r="F228" s="48"/>
      <c r="G228" s="48"/>
      <c r="H228" s="48"/>
      <c r="I228" s="187"/>
      <c r="J228" s="49"/>
      <c r="K228" s="152"/>
      <c r="L228" s="49"/>
      <c r="M228" s="49"/>
      <c r="N228" s="49"/>
      <c r="O228" s="49"/>
      <c r="P228" s="50">
        <f t="shared" si="5"/>
        <v>0</v>
      </c>
      <c r="Q228" s="51"/>
      <c r="R228" s="8"/>
      <c r="S228" s="9"/>
      <c r="T228" s="1"/>
      <c r="U228" s="5"/>
      <c r="V228" s="1"/>
      <c r="W228" s="6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2:35" ht="12.75" customHeight="1">
      <c r="B229" s="149"/>
      <c r="C229" s="20"/>
      <c r="D229" s="21"/>
      <c r="E229" s="21"/>
      <c r="F229" s="21"/>
      <c r="G229" s="21"/>
      <c r="H229" s="21"/>
      <c r="I229" s="188"/>
      <c r="J229" s="22"/>
      <c r="K229" s="151"/>
      <c r="L229" s="22"/>
      <c r="M229" s="22"/>
      <c r="N229" s="22"/>
      <c r="O229" s="22"/>
      <c r="P229" s="23">
        <f t="shared" si="5"/>
        <v>0</v>
      </c>
      <c r="Q229" s="53">
        <f>SUM(D228:H229)</f>
        <v>0</v>
      </c>
      <c r="R229" s="87"/>
      <c r="S229" s="92"/>
      <c r="T229" s="1"/>
      <c r="U229" s="5"/>
      <c r="V229" s="1"/>
      <c r="W229" s="6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2:35" ht="12.75" customHeight="1">
      <c r="B230" s="149"/>
      <c r="C230" s="12">
        <f>(C228+1)</f>
        <v>39560</v>
      </c>
      <c r="D230" s="26"/>
      <c r="E230" s="26"/>
      <c r="F230" s="26"/>
      <c r="G230" s="26"/>
      <c r="H230" s="26"/>
      <c r="I230" s="189"/>
      <c r="J230" s="27"/>
      <c r="K230" s="146"/>
      <c r="L230" s="27"/>
      <c r="M230" s="27"/>
      <c r="N230" s="27"/>
      <c r="O230" s="27"/>
      <c r="P230" s="29">
        <f t="shared" si="5"/>
        <v>0</v>
      </c>
      <c r="Q230" s="54"/>
      <c r="R230" s="87"/>
      <c r="S230" s="92"/>
      <c r="T230" s="1"/>
      <c r="U230" s="5"/>
      <c r="V230" s="1"/>
      <c r="W230" s="6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2:35" ht="12.75" customHeight="1" thickBot="1">
      <c r="B231" s="149"/>
      <c r="C231" s="33"/>
      <c r="D231" s="21"/>
      <c r="E231" s="21"/>
      <c r="F231" s="21"/>
      <c r="G231" s="21"/>
      <c r="H231" s="21"/>
      <c r="I231" s="188"/>
      <c r="J231" s="22"/>
      <c r="K231" s="151"/>
      <c r="L231" s="22"/>
      <c r="M231" s="22"/>
      <c r="N231" s="22"/>
      <c r="O231" s="22"/>
      <c r="P231" s="23">
        <f t="shared" si="5"/>
        <v>0</v>
      </c>
      <c r="Q231" s="53">
        <f>SUM(D228:H231)</f>
        <v>0</v>
      </c>
      <c r="R231" s="87"/>
      <c r="S231" s="92"/>
      <c r="T231" s="1"/>
      <c r="U231" s="5"/>
      <c r="V231" s="1"/>
      <c r="W231" s="6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2:35" ht="12.75" customHeight="1">
      <c r="B232" s="149"/>
      <c r="C232" s="12">
        <f>(C230+1)</f>
        <v>39561</v>
      </c>
      <c r="D232" s="26"/>
      <c r="E232" s="26"/>
      <c r="F232" s="26"/>
      <c r="G232" s="26"/>
      <c r="H232" s="26"/>
      <c r="I232" s="189"/>
      <c r="J232" s="27"/>
      <c r="K232" s="28"/>
      <c r="L232" s="27"/>
      <c r="M232" s="27"/>
      <c r="N232" s="27"/>
      <c r="O232" s="27"/>
      <c r="P232" s="29">
        <f t="shared" si="5"/>
        <v>0</v>
      </c>
      <c r="Q232" s="54"/>
      <c r="R232" s="25">
        <f>SUM(D228:D241)</f>
        <v>0</v>
      </c>
      <c r="S232" s="88" t="s">
        <v>7</v>
      </c>
      <c r="T232" s="1"/>
      <c r="U232" s="5"/>
      <c r="V232" s="1"/>
      <c r="W232" s="6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2:35" ht="12.75" customHeight="1">
      <c r="B233" s="149"/>
      <c r="C233" s="33"/>
      <c r="D233" s="21"/>
      <c r="E233" s="21"/>
      <c r="F233" s="21"/>
      <c r="G233" s="21"/>
      <c r="H233" s="21"/>
      <c r="I233" s="188"/>
      <c r="J233" s="22"/>
      <c r="K233" s="34"/>
      <c r="L233" s="22"/>
      <c r="M233" s="22"/>
      <c r="N233" s="22"/>
      <c r="O233" s="22"/>
      <c r="P233" s="23">
        <f t="shared" si="5"/>
        <v>0</v>
      </c>
      <c r="Q233" s="53">
        <f>SUM(D228:H233)</f>
        <v>0</v>
      </c>
      <c r="R233" s="31">
        <f>SUM(E228:E241)</f>
        <v>0</v>
      </c>
      <c r="S233" s="32" t="s">
        <v>13</v>
      </c>
      <c r="T233" s="1"/>
      <c r="U233" s="5"/>
      <c r="V233" s="1"/>
      <c r="W233" s="6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2:35" ht="12.75" customHeight="1">
      <c r="B234" s="149"/>
      <c r="C234" s="12">
        <f>(C232+1)</f>
        <v>39562</v>
      </c>
      <c r="D234" s="26"/>
      <c r="E234" s="26"/>
      <c r="F234" s="26"/>
      <c r="G234" s="26"/>
      <c r="H234" s="26"/>
      <c r="I234" s="189"/>
      <c r="J234" s="27"/>
      <c r="K234" s="146"/>
      <c r="L234" s="27"/>
      <c r="M234" s="27"/>
      <c r="N234" s="27"/>
      <c r="O234" s="27"/>
      <c r="P234" s="29">
        <f t="shared" si="5"/>
        <v>0</v>
      </c>
      <c r="Q234" s="54"/>
      <c r="R234" s="31">
        <f>SUM(F228:F241)</f>
        <v>0</v>
      </c>
      <c r="S234" s="32" t="s">
        <v>14</v>
      </c>
      <c r="T234" s="1"/>
      <c r="U234" s="5"/>
      <c r="V234" s="1"/>
      <c r="W234" s="6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2:35" ht="12.75" customHeight="1">
      <c r="B235" s="149"/>
      <c r="C235" s="33"/>
      <c r="D235" s="21"/>
      <c r="E235" s="21"/>
      <c r="F235" s="21"/>
      <c r="G235" s="21"/>
      <c r="H235" s="21"/>
      <c r="I235" s="188"/>
      <c r="J235" s="22"/>
      <c r="K235" s="151"/>
      <c r="L235" s="22"/>
      <c r="M235" s="22"/>
      <c r="N235" s="22"/>
      <c r="O235" s="22"/>
      <c r="P235" s="23">
        <f t="shared" si="5"/>
        <v>0</v>
      </c>
      <c r="Q235" s="53">
        <f>SUM(D228:H235)</f>
        <v>0</v>
      </c>
      <c r="R235" s="31">
        <f>SUM(G228:G241)</f>
        <v>0</v>
      </c>
      <c r="S235" s="32" t="s">
        <v>15</v>
      </c>
      <c r="T235" s="1"/>
      <c r="U235" s="5"/>
      <c r="V235" s="1"/>
      <c r="W235" s="6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2:35" ht="12.75" customHeight="1">
      <c r="B236" s="149"/>
      <c r="C236" s="12">
        <f>(C234+1)</f>
        <v>39563</v>
      </c>
      <c r="D236" s="26"/>
      <c r="E236" s="26"/>
      <c r="F236" s="26"/>
      <c r="G236" s="26"/>
      <c r="H236" s="26"/>
      <c r="I236" s="189"/>
      <c r="J236" s="27"/>
      <c r="K236" s="146"/>
      <c r="L236" s="27"/>
      <c r="M236" s="27"/>
      <c r="N236" s="27"/>
      <c r="O236" s="27"/>
      <c r="P236" s="29">
        <f t="shared" si="5"/>
        <v>0</v>
      </c>
      <c r="Q236" s="54"/>
      <c r="R236" s="31">
        <f>SUM(H228:H241)</f>
        <v>0</v>
      </c>
      <c r="S236" s="32" t="s">
        <v>16</v>
      </c>
      <c r="T236" s="1"/>
      <c r="U236" s="5"/>
      <c r="V236" s="1"/>
      <c r="W236" s="6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2:35" ht="12.75" customHeight="1">
      <c r="B237" s="149"/>
      <c r="C237" s="33"/>
      <c r="D237" s="21"/>
      <c r="E237" s="21"/>
      <c r="F237" s="21"/>
      <c r="G237" s="21"/>
      <c r="H237" s="21"/>
      <c r="I237" s="188"/>
      <c r="J237" s="22"/>
      <c r="K237" s="151"/>
      <c r="L237" s="22"/>
      <c r="M237" s="22"/>
      <c r="N237" s="22"/>
      <c r="O237" s="22"/>
      <c r="P237" s="23">
        <f t="shared" si="5"/>
        <v>0</v>
      </c>
      <c r="Q237" s="53">
        <f>SUM(D228:H237)</f>
        <v>0</v>
      </c>
      <c r="R237" s="110">
        <f>SUM(J228:J241)</f>
        <v>0</v>
      </c>
      <c r="S237" s="32" t="s">
        <v>2</v>
      </c>
      <c r="T237" s="1"/>
      <c r="U237" s="5"/>
      <c r="V237" s="1"/>
      <c r="W237" s="6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2:35" ht="12.75" customHeight="1">
      <c r="B238" s="149"/>
      <c r="C238" s="12">
        <f>(C236+1)</f>
        <v>39564</v>
      </c>
      <c r="D238" s="26"/>
      <c r="E238" s="26"/>
      <c r="F238" s="26"/>
      <c r="G238" s="26"/>
      <c r="H238" s="26"/>
      <c r="I238" s="189"/>
      <c r="J238" s="27"/>
      <c r="K238" s="146"/>
      <c r="L238" s="27"/>
      <c r="M238" s="27"/>
      <c r="N238" s="27"/>
      <c r="O238" s="27"/>
      <c r="P238" s="29">
        <f t="shared" si="5"/>
        <v>0</v>
      </c>
      <c r="Q238" s="54"/>
      <c r="R238" s="39">
        <f>IF(SUM(L228:L241)&gt;0,AVERAGE(L228:L241),0)</f>
        <v>0</v>
      </c>
      <c r="S238" s="35" t="s">
        <v>4</v>
      </c>
      <c r="T238" s="1"/>
      <c r="U238" s="5"/>
      <c r="V238" s="1"/>
      <c r="W238" s="6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2:35" ht="12.75" customHeight="1">
      <c r="B239" s="149"/>
      <c r="C239" s="33"/>
      <c r="D239" s="21"/>
      <c r="E239" s="21"/>
      <c r="F239" s="21"/>
      <c r="G239" s="21"/>
      <c r="H239" s="21"/>
      <c r="I239" s="188"/>
      <c r="J239" s="22"/>
      <c r="K239" s="151"/>
      <c r="L239" s="22"/>
      <c r="M239" s="22"/>
      <c r="N239" s="22"/>
      <c r="O239" s="22"/>
      <c r="P239" s="23">
        <f t="shared" si="5"/>
        <v>0</v>
      </c>
      <c r="Q239" s="53">
        <f>SUM(D228:I239)</f>
        <v>0</v>
      </c>
      <c r="R239" s="37">
        <f>IF(SUM(M228:M241)&gt;0,AVERAGE(M228:M241),0)</f>
        <v>0</v>
      </c>
      <c r="S239" s="32" t="s">
        <v>19</v>
      </c>
      <c r="T239" s="1"/>
      <c r="U239" s="5"/>
      <c r="V239" s="1"/>
      <c r="W239" s="6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2:35" ht="12.75" customHeight="1">
      <c r="B240" s="149"/>
      <c r="C240" s="12">
        <f>(C238+1)</f>
        <v>39565</v>
      </c>
      <c r="D240" s="13"/>
      <c r="E240" s="13"/>
      <c r="F240" s="13"/>
      <c r="G240" s="13"/>
      <c r="H240" s="13"/>
      <c r="I240" s="189"/>
      <c r="J240" s="14"/>
      <c r="K240" s="146"/>
      <c r="L240" s="14"/>
      <c r="M240" s="14"/>
      <c r="N240" s="14"/>
      <c r="O240" s="14"/>
      <c r="P240" s="15">
        <f t="shared" si="5"/>
        <v>0</v>
      </c>
      <c r="Q240" s="16"/>
      <c r="R240" s="39">
        <f>IF(SUM(N228:N241)&gt;0,AVERAGE(N228:N241),0)</f>
        <v>0</v>
      </c>
      <c r="S240" s="32" t="s">
        <v>17</v>
      </c>
      <c r="T240" s="1"/>
      <c r="U240" s="5"/>
      <c r="V240" s="1"/>
      <c r="W240" s="6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2:35" ht="12.75" customHeight="1" thickBot="1">
      <c r="B241" s="150"/>
      <c r="C241" s="40"/>
      <c r="D241" s="41"/>
      <c r="E241" s="41"/>
      <c r="F241" s="41"/>
      <c r="G241" s="41"/>
      <c r="H241" s="41"/>
      <c r="I241" s="190"/>
      <c r="J241" s="42"/>
      <c r="K241" s="147"/>
      <c r="L241" s="42"/>
      <c r="M241" s="42"/>
      <c r="N241" s="42"/>
      <c r="O241" s="42"/>
      <c r="P241" s="43">
        <f t="shared" si="5"/>
        <v>0</v>
      </c>
      <c r="Q241" s="55">
        <f>SUM(D228:H241)</f>
        <v>0</v>
      </c>
      <c r="R241" s="89">
        <f>IF(SUM(O228:O241)&gt;0,AVERAGE(O228:O241),0)</f>
        <v>0</v>
      </c>
      <c r="S241" s="46" t="s">
        <v>20</v>
      </c>
      <c r="T241" s="1"/>
      <c r="U241" s="5"/>
      <c r="V241" s="1"/>
      <c r="W241" s="6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2:35" ht="12.75" customHeight="1">
      <c r="B242" s="148">
        <f>B228+1</f>
        <v>18</v>
      </c>
      <c r="C242" s="47">
        <f>(C240+1)</f>
        <v>39566</v>
      </c>
      <c r="D242" s="48"/>
      <c r="E242" s="48"/>
      <c r="F242" s="48"/>
      <c r="G242" s="48"/>
      <c r="H242" s="48"/>
      <c r="I242" s="187"/>
      <c r="J242" s="49"/>
      <c r="K242" s="152"/>
      <c r="L242" s="49"/>
      <c r="M242" s="49"/>
      <c r="N242" s="49"/>
      <c r="O242" s="49"/>
      <c r="P242" s="50">
        <f t="shared" si="5"/>
        <v>0</v>
      </c>
      <c r="Q242" s="51"/>
      <c r="R242" s="8"/>
      <c r="S242" s="9"/>
      <c r="T242" s="1"/>
      <c r="U242" s="5"/>
      <c r="V242" s="1"/>
      <c r="W242" s="6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2:35" ht="12.75" customHeight="1">
      <c r="B243" s="149"/>
      <c r="C243" s="20"/>
      <c r="D243" s="21"/>
      <c r="E243" s="21"/>
      <c r="F243" s="21"/>
      <c r="G243" s="21"/>
      <c r="H243" s="21"/>
      <c r="I243" s="188"/>
      <c r="J243" s="22"/>
      <c r="K243" s="151"/>
      <c r="L243" s="22"/>
      <c r="M243" s="22"/>
      <c r="N243" s="22"/>
      <c r="O243" s="22"/>
      <c r="P243" s="23">
        <f t="shared" si="5"/>
        <v>0</v>
      </c>
      <c r="Q243" s="53">
        <f>SUM(D242:H243)</f>
        <v>0</v>
      </c>
      <c r="R243" s="87"/>
      <c r="S243" s="92"/>
      <c r="T243" s="1"/>
      <c r="U243" s="5"/>
      <c r="V243" s="1"/>
      <c r="W243" s="6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2:35" ht="12.75" customHeight="1">
      <c r="B244" s="149"/>
      <c r="C244" s="12">
        <f>(C242+1)</f>
        <v>39567</v>
      </c>
      <c r="D244" s="26"/>
      <c r="E244" s="26"/>
      <c r="F244" s="26"/>
      <c r="G244" s="26"/>
      <c r="H244" s="26"/>
      <c r="I244" s="189"/>
      <c r="J244" s="27"/>
      <c r="K244" s="157"/>
      <c r="L244" s="27"/>
      <c r="M244" s="27"/>
      <c r="N244" s="27"/>
      <c r="O244" s="27"/>
      <c r="P244" s="29">
        <f t="shared" si="5"/>
        <v>0</v>
      </c>
      <c r="Q244" s="54"/>
      <c r="R244" s="87"/>
      <c r="S244" s="92"/>
      <c r="T244" s="1"/>
      <c r="U244" s="5"/>
      <c r="V244" s="1"/>
      <c r="W244" s="6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2:35" ht="12.75" customHeight="1" thickBot="1">
      <c r="B245" s="149"/>
      <c r="C245" s="33"/>
      <c r="D245" s="21"/>
      <c r="E245" s="21"/>
      <c r="F245" s="21"/>
      <c r="G245" s="21"/>
      <c r="H245" s="21"/>
      <c r="I245" s="188"/>
      <c r="J245" s="22"/>
      <c r="K245" s="151"/>
      <c r="L245" s="22"/>
      <c r="M245" s="22"/>
      <c r="N245" s="22"/>
      <c r="O245" s="22"/>
      <c r="P245" s="23">
        <f t="shared" si="5"/>
        <v>0</v>
      </c>
      <c r="Q245" s="53">
        <f>SUM(D242:H245)</f>
        <v>0</v>
      </c>
      <c r="R245" s="87"/>
      <c r="S245" s="92"/>
      <c r="T245" s="1"/>
      <c r="U245" s="5"/>
      <c r="V245" s="1"/>
      <c r="W245" s="6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2:35" ht="12.75" customHeight="1">
      <c r="B246" s="149"/>
      <c r="C246" s="12">
        <f>(C244+1)</f>
        <v>39568</v>
      </c>
      <c r="D246" s="26"/>
      <c r="E246" s="26"/>
      <c r="F246" s="26"/>
      <c r="G246" s="26"/>
      <c r="H246" s="26"/>
      <c r="I246" s="189"/>
      <c r="J246" s="27"/>
      <c r="K246" s="146"/>
      <c r="L246" s="27"/>
      <c r="M246" s="27"/>
      <c r="N246" s="27"/>
      <c r="O246" s="27"/>
      <c r="P246" s="29">
        <f t="shared" si="5"/>
        <v>0</v>
      </c>
      <c r="Q246" s="54"/>
      <c r="R246" s="25">
        <f>SUM(D242:D255)</f>
        <v>0</v>
      </c>
      <c r="S246" s="88" t="s">
        <v>7</v>
      </c>
      <c r="T246" s="1"/>
      <c r="U246" s="5"/>
      <c r="V246" s="1"/>
      <c r="W246" s="6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2:35" ht="12.75" customHeight="1">
      <c r="B247" s="149"/>
      <c r="C247" s="33"/>
      <c r="D247" s="21"/>
      <c r="E247" s="21"/>
      <c r="F247" s="21"/>
      <c r="G247" s="21"/>
      <c r="H247" s="21"/>
      <c r="I247" s="188"/>
      <c r="J247" s="22"/>
      <c r="K247" s="151"/>
      <c r="L247" s="22"/>
      <c r="M247" s="22"/>
      <c r="N247" s="22"/>
      <c r="O247" s="22"/>
      <c r="P247" s="23">
        <f t="shared" si="5"/>
        <v>0</v>
      </c>
      <c r="Q247" s="53">
        <f>SUM(D242:H247)</f>
        <v>0</v>
      </c>
      <c r="R247" s="31">
        <f>SUM(E242:E255)</f>
        <v>0</v>
      </c>
      <c r="S247" s="32" t="s">
        <v>13</v>
      </c>
      <c r="T247" s="1"/>
      <c r="U247" s="5"/>
      <c r="V247" s="1"/>
      <c r="W247" s="6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2:35" ht="12.75" customHeight="1">
      <c r="B248" s="149"/>
      <c r="C248" s="12">
        <f>(C246+1)</f>
        <v>39569</v>
      </c>
      <c r="D248" s="26"/>
      <c r="E248" s="26"/>
      <c r="F248" s="26"/>
      <c r="G248" s="26"/>
      <c r="H248" s="26"/>
      <c r="I248" s="189"/>
      <c r="J248" s="27"/>
      <c r="K248" s="146"/>
      <c r="L248" s="27"/>
      <c r="M248" s="27"/>
      <c r="N248" s="27"/>
      <c r="O248" s="27"/>
      <c r="P248" s="29">
        <f t="shared" si="5"/>
        <v>0</v>
      </c>
      <c r="Q248" s="54"/>
      <c r="R248" s="31">
        <f>SUM(F242:F255)</f>
        <v>0</v>
      </c>
      <c r="S248" s="32" t="s">
        <v>14</v>
      </c>
      <c r="T248" s="1"/>
      <c r="U248" s="5"/>
      <c r="V248" s="1"/>
      <c r="W248" s="6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2:35" ht="12.75" customHeight="1">
      <c r="B249" s="149"/>
      <c r="C249" s="33"/>
      <c r="D249" s="21"/>
      <c r="E249" s="21"/>
      <c r="F249" s="21"/>
      <c r="G249" s="21"/>
      <c r="H249" s="21"/>
      <c r="I249" s="188"/>
      <c r="J249" s="22"/>
      <c r="K249" s="151"/>
      <c r="L249" s="22"/>
      <c r="M249" s="22"/>
      <c r="N249" s="22"/>
      <c r="O249" s="22"/>
      <c r="P249" s="23">
        <f t="shared" si="5"/>
        <v>0</v>
      </c>
      <c r="Q249" s="53">
        <f>SUM(D242:H249)</f>
        <v>0</v>
      </c>
      <c r="R249" s="31">
        <f>SUM(G242:G255)</f>
        <v>0</v>
      </c>
      <c r="S249" s="32" t="s">
        <v>15</v>
      </c>
      <c r="T249" s="1"/>
      <c r="U249" s="5"/>
      <c r="V249" s="1"/>
      <c r="W249" s="6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2:35" ht="12.75" customHeight="1">
      <c r="B250" s="149"/>
      <c r="C250" s="12">
        <f>(C248+1)</f>
        <v>39570</v>
      </c>
      <c r="D250" s="26"/>
      <c r="E250" s="26"/>
      <c r="F250" s="26"/>
      <c r="G250" s="26"/>
      <c r="H250" s="26"/>
      <c r="I250" s="189"/>
      <c r="J250" s="27"/>
      <c r="K250" s="146"/>
      <c r="L250" s="27"/>
      <c r="M250" s="27"/>
      <c r="N250" s="27"/>
      <c r="O250" s="27"/>
      <c r="P250" s="29">
        <f t="shared" si="5"/>
        <v>0</v>
      </c>
      <c r="Q250" s="54"/>
      <c r="R250" s="31">
        <f>SUM(H242:H255)</f>
        <v>0</v>
      </c>
      <c r="S250" s="32" t="s">
        <v>16</v>
      </c>
      <c r="T250" s="1"/>
      <c r="U250" s="5"/>
      <c r="V250" s="1"/>
      <c r="W250" s="6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2:35" ht="12.75" customHeight="1">
      <c r="B251" s="149"/>
      <c r="C251" s="33"/>
      <c r="D251" s="21"/>
      <c r="E251" s="21"/>
      <c r="F251" s="21"/>
      <c r="G251" s="21"/>
      <c r="H251" s="21"/>
      <c r="I251" s="188"/>
      <c r="J251" s="22"/>
      <c r="K251" s="151"/>
      <c r="L251" s="22"/>
      <c r="M251" s="22"/>
      <c r="N251" s="22"/>
      <c r="O251" s="22"/>
      <c r="P251" s="23">
        <f t="shared" si="5"/>
        <v>0</v>
      </c>
      <c r="Q251" s="53">
        <f>SUM(D242:H251)</f>
        <v>0</v>
      </c>
      <c r="R251" s="110">
        <f>SUM(J242:J255)</f>
        <v>0</v>
      </c>
      <c r="S251" s="32" t="s">
        <v>2</v>
      </c>
      <c r="T251" s="1"/>
      <c r="U251" s="5"/>
      <c r="V251" s="1"/>
      <c r="W251" s="6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2:35" ht="12.75" customHeight="1">
      <c r="B252" s="149"/>
      <c r="C252" s="12">
        <f>(C250+1)</f>
        <v>39571</v>
      </c>
      <c r="D252" s="26"/>
      <c r="E252" s="26"/>
      <c r="F252" s="26"/>
      <c r="G252" s="26"/>
      <c r="H252" s="26"/>
      <c r="I252" s="189"/>
      <c r="J252" s="27"/>
      <c r="K252" s="146"/>
      <c r="L252" s="27"/>
      <c r="M252" s="27"/>
      <c r="N252" s="27"/>
      <c r="O252" s="27"/>
      <c r="P252" s="29">
        <f t="shared" si="5"/>
        <v>0</v>
      </c>
      <c r="Q252" s="54"/>
      <c r="R252" s="39">
        <f>IF(SUM(L242:L255)&gt;0,AVERAGE(L242:L255),0)</f>
        <v>0</v>
      </c>
      <c r="S252" s="35" t="s">
        <v>4</v>
      </c>
      <c r="T252" s="1"/>
      <c r="U252" s="5"/>
      <c r="V252" s="1"/>
      <c r="W252" s="6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2:35" ht="12.75" customHeight="1">
      <c r="B253" s="149"/>
      <c r="C253" s="33"/>
      <c r="D253" s="21"/>
      <c r="E253" s="21"/>
      <c r="F253" s="21"/>
      <c r="G253" s="21"/>
      <c r="H253" s="21"/>
      <c r="I253" s="188"/>
      <c r="J253" s="22"/>
      <c r="K253" s="151"/>
      <c r="L253" s="22"/>
      <c r="M253" s="22"/>
      <c r="N253" s="22"/>
      <c r="O253" s="22"/>
      <c r="P253" s="23">
        <f t="shared" si="5"/>
        <v>0</v>
      </c>
      <c r="Q253" s="53">
        <f>SUM(D242:I253)</f>
        <v>0</v>
      </c>
      <c r="R253" s="37">
        <f>IF(SUM(M242:M255)&gt;0,AVERAGE(M242:M255),0)</f>
        <v>0</v>
      </c>
      <c r="S253" s="32" t="s">
        <v>19</v>
      </c>
      <c r="T253" s="1"/>
      <c r="U253" s="5"/>
      <c r="V253" s="1"/>
      <c r="W253" s="6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2:35" ht="12.75" customHeight="1">
      <c r="B254" s="149"/>
      <c r="C254" s="12">
        <f>(C252+1)</f>
        <v>39572</v>
      </c>
      <c r="D254" s="13"/>
      <c r="E254" s="13"/>
      <c r="F254" s="13"/>
      <c r="G254" s="13"/>
      <c r="H254" s="13"/>
      <c r="I254" s="189"/>
      <c r="J254" s="14"/>
      <c r="K254" s="146"/>
      <c r="L254" s="14"/>
      <c r="M254" s="14"/>
      <c r="N254" s="14"/>
      <c r="O254" s="14"/>
      <c r="P254" s="15">
        <f t="shared" si="5"/>
        <v>0</v>
      </c>
      <c r="Q254" s="16"/>
      <c r="R254" s="39">
        <f>IF(SUM(N242:N255)&gt;0,AVERAGE(N242:N255),0)</f>
        <v>0</v>
      </c>
      <c r="S254" s="32" t="s">
        <v>17</v>
      </c>
      <c r="T254" s="1"/>
      <c r="U254" s="5"/>
      <c r="V254" s="1"/>
      <c r="W254" s="6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2:35" ht="12.75" customHeight="1" thickBot="1">
      <c r="B255" s="150"/>
      <c r="C255" s="40"/>
      <c r="D255" s="41"/>
      <c r="E255" s="41"/>
      <c r="F255" s="41"/>
      <c r="G255" s="41"/>
      <c r="H255" s="41"/>
      <c r="I255" s="190"/>
      <c r="J255" s="42"/>
      <c r="K255" s="147"/>
      <c r="L255" s="42"/>
      <c r="M255" s="42"/>
      <c r="N255" s="42"/>
      <c r="O255" s="42"/>
      <c r="P255" s="43">
        <f t="shared" si="5"/>
        <v>0</v>
      </c>
      <c r="Q255" s="55">
        <f>SUM(D242:H255)</f>
        <v>0</v>
      </c>
      <c r="R255" s="89">
        <f>IF(SUM(O242:O255)&gt;0,AVERAGE(O242:O255),0)</f>
        <v>0</v>
      </c>
      <c r="S255" s="46" t="s">
        <v>20</v>
      </c>
      <c r="T255" s="1"/>
      <c r="U255" s="5"/>
      <c r="V255" s="1"/>
      <c r="W255" s="6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2:35" ht="12.75" customHeight="1">
      <c r="B256" s="148">
        <f>B242+1</f>
        <v>19</v>
      </c>
      <c r="C256" s="47">
        <f>(C254+1)</f>
        <v>39573</v>
      </c>
      <c r="D256" s="48"/>
      <c r="E256" s="48"/>
      <c r="F256" s="48"/>
      <c r="G256" s="48"/>
      <c r="H256" s="48"/>
      <c r="I256" s="187"/>
      <c r="J256" s="49"/>
      <c r="K256" s="152"/>
      <c r="L256" s="49"/>
      <c r="M256" s="49"/>
      <c r="N256" s="49"/>
      <c r="O256" s="49"/>
      <c r="P256" s="50">
        <f t="shared" si="5"/>
        <v>0</v>
      </c>
      <c r="Q256" s="51"/>
      <c r="R256" s="8"/>
      <c r="S256" s="9"/>
      <c r="T256" s="1"/>
      <c r="U256" s="5"/>
      <c r="V256" s="1"/>
      <c r="W256" s="6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2:35" ht="12.75" customHeight="1">
      <c r="B257" s="149"/>
      <c r="C257" s="20"/>
      <c r="D257" s="21"/>
      <c r="E257" s="21"/>
      <c r="F257" s="21"/>
      <c r="G257" s="21"/>
      <c r="H257" s="21"/>
      <c r="I257" s="188"/>
      <c r="J257" s="22"/>
      <c r="K257" s="151"/>
      <c r="L257" s="22"/>
      <c r="M257" s="22"/>
      <c r="N257" s="22"/>
      <c r="O257" s="22"/>
      <c r="P257" s="23">
        <f t="shared" si="5"/>
        <v>0</v>
      </c>
      <c r="Q257" s="53">
        <f>SUM(D256:H257)</f>
        <v>0</v>
      </c>
      <c r="R257" s="87"/>
      <c r="S257" s="92"/>
      <c r="T257" s="1"/>
      <c r="U257" s="5"/>
      <c r="V257" s="1"/>
      <c r="W257" s="6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2:35" ht="12.75" customHeight="1">
      <c r="B258" s="149"/>
      <c r="C258" s="12">
        <f>(C256+1)</f>
        <v>39574</v>
      </c>
      <c r="D258" s="26"/>
      <c r="E258" s="26"/>
      <c r="F258" s="26"/>
      <c r="G258" s="26"/>
      <c r="H258" s="26"/>
      <c r="I258" s="189"/>
      <c r="J258" s="27"/>
      <c r="K258" s="146"/>
      <c r="L258" s="27"/>
      <c r="M258" s="27"/>
      <c r="N258" s="27"/>
      <c r="O258" s="27"/>
      <c r="P258" s="29">
        <f t="shared" si="5"/>
        <v>0</v>
      </c>
      <c r="Q258" s="54"/>
      <c r="R258" s="87"/>
      <c r="S258" s="92"/>
      <c r="T258" s="1"/>
      <c r="U258" s="5"/>
      <c r="V258" s="1"/>
      <c r="W258" s="6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2:35" ht="12.75" customHeight="1" thickBot="1">
      <c r="B259" s="149"/>
      <c r="C259" s="33"/>
      <c r="D259" s="21"/>
      <c r="E259" s="21"/>
      <c r="F259" s="21"/>
      <c r="G259" s="21"/>
      <c r="H259" s="21"/>
      <c r="I259" s="188"/>
      <c r="J259" s="22"/>
      <c r="K259" s="151"/>
      <c r="L259" s="22"/>
      <c r="M259" s="22"/>
      <c r="N259" s="22"/>
      <c r="O259" s="22"/>
      <c r="P259" s="23">
        <f t="shared" si="5"/>
        <v>0</v>
      </c>
      <c r="Q259" s="53">
        <f>SUM(D256:H259)</f>
        <v>0</v>
      </c>
      <c r="R259" s="87"/>
      <c r="S259" s="92"/>
      <c r="T259" s="1"/>
      <c r="U259" s="5"/>
      <c r="V259" s="1"/>
      <c r="W259" s="6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2:35" ht="12.75" customHeight="1">
      <c r="B260" s="149"/>
      <c r="C260" s="12">
        <f>(C258+1)</f>
        <v>39575</v>
      </c>
      <c r="D260" s="26"/>
      <c r="E260" s="26"/>
      <c r="F260" s="26"/>
      <c r="G260" s="26"/>
      <c r="H260" s="26"/>
      <c r="I260" s="189"/>
      <c r="J260" s="27"/>
      <c r="K260" s="146"/>
      <c r="L260" s="27"/>
      <c r="M260" s="27"/>
      <c r="N260" s="27"/>
      <c r="O260" s="27"/>
      <c r="P260" s="29">
        <f t="shared" si="5"/>
        <v>0</v>
      </c>
      <c r="Q260" s="54"/>
      <c r="R260" s="25">
        <f>SUM(D256:D269)</f>
        <v>0</v>
      </c>
      <c r="S260" s="88" t="s">
        <v>7</v>
      </c>
      <c r="T260" s="1"/>
      <c r="U260" s="5"/>
      <c r="V260" s="1"/>
      <c r="W260" s="6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2:35" ht="12.75" customHeight="1">
      <c r="B261" s="149"/>
      <c r="C261" s="33"/>
      <c r="D261" s="21"/>
      <c r="E261" s="21"/>
      <c r="F261" s="21"/>
      <c r="G261" s="21"/>
      <c r="H261" s="21"/>
      <c r="I261" s="188"/>
      <c r="J261" s="22"/>
      <c r="K261" s="151"/>
      <c r="L261" s="22"/>
      <c r="M261" s="22"/>
      <c r="N261" s="22"/>
      <c r="O261" s="22"/>
      <c r="P261" s="23">
        <f t="shared" si="5"/>
        <v>0</v>
      </c>
      <c r="Q261" s="53">
        <f>SUM(D256:H261)</f>
        <v>0</v>
      </c>
      <c r="R261" s="31">
        <f>SUM(E256:E269)</f>
        <v>0</v>
      </c>
      <c r="S261" s="32" t="s">
        <v>13</v>
      </c>
      <c r="T261" s="1"/>
      <c r="U261" s="5"/>
      <c r="V261" s="1"/>
      <c r="W261" s="6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2:35" ht="12.75" customHeight="1">
      <c r="B262" s="149"/>
      <c r="C262" s="12">
        <f>(C260+1)</f>
        <v>39576</v>
      </c>
      <c r="D262" s="26"/>
      <c r="E262" s="26"/>
      <c r="F262" s="26"/>
      <c r="G262" s="26"/>
      <c r="H262" s="26"/>
      <c r="I262" s="189"/>
      <c r="J262" s="27"/>
      <c r="K262" s="146"/>
      <c r="L262" s="27"/>
      <c r="M262" s="27"/>
      <c r="N262" s="27"/>
      <c r="O262" s="27"/>
      <c r="P262" s="29">
        <f t="shared" si="5"/>
        <v>0</v>
      </c>
      <c r="Q262" s="54"/>
      <c r="R262" s="31">
        <f>SUM(F256:F269)</f>
        <v>0</v>
      </c>
      <c r="S262" s="32" t="s">
        <v>14</v>
      </c>
      <c r="T262" s="1"/>
      <c r="U262" s="5"/>
      <c r="V262" s="1"/>
      <c r="W262" s="6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2:35" ht="12.75" customHeight="1">
      <c r="B263" s="149"/>
      <c r="C263" s="33"/>
      <c r="D263" s="21"/>
      <c r="E263" s="21"/>
      <c r="F263" s="21"/>
      <c r="G263" s="21"/>
      <c r="H263" s="21"/>
      <c r="I263" s="188"/>
      <c r="J263" s="22"/>
      <c r="K263" s="151"/>
      <c r="L263" s="22"/>
      <c r="M263" s="22"/>
      <c r="N263" s="22"/>
      <c r="O263" s="22"/>
      <c r="P263" s="23">
        <f aca="true" t="shared" si="6" ref="P263:P326">SUM(D263:H263)</f>
        <v>0</v>
      </c>
      <c r="Q263" s="53">
        <f>SUM(D256:H263)</f>
        <v>0</v>
      </c>
      <c r="R263" s="31">
        <f>SUM(G256:G269)</f>
        <v>0</v>
      </c>
      <c r="S263" s="32" t="s">
        <v>15</v>
      </c>
      <c r="T263" s="1"/>
      <c r="U263" s="5"/>
      <c r="V263" s="1"/>
      <c r="W263" s="6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2:35" ht="12.75" customHeight="1">
      <c r="B264" s="149"/>
      <c r="C264" s="12">
        <f>(C262+1)</f>
        <v>39577</v>
      </c>
      <c r="D264" s="26"/>
      <c r="E264" s="26"/>
      <c r="F264" s="26"/>
      <c r="G264" s="26"/>
      <c r="H264" s="26"/>
      <c r="I264" s="189"/>
      <c r="J264" s="27"/>
      <c r="K264" s="146"/>
      <c r="L264" s="27"/>
      <c r="M264" s="27"/>
      <c r="N264" s="27"/>
      <c r="O264" s="27"/>
      <c r="P264" s="29">
        <f t="shared" si="6"/>
        <v>0</v>
      </c>
      <c r="Q264" s="54"/>
      <c r="R264" s="31">
        <f>SUM(H256:H269)</f>
        <v>0</v>
      </c>
      <c r="S264" s="32" t="s">
        <v>16</v>
      </c>
      <c r="T264" s="1"/>
      <c r="U264" s="5"/>
      <c r="V264" s="1"/>
      <c r="W264" s="6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2:35" ht="12.75" customHeight="1">
      <c r="B265" s="149"/>
      <c r="C265" s="33"/>
      <c r="D265" s="21"/>
      <c r="E265" s="21"/>
      <c r="F265" s="21"/>
      <c r="G265" s="21"/>
      <c r="H265" s="21"/>
      <c r="I265" s="188"/>
      <c r="J265" s="22"/>
      <c r="K265" s="151"/>
      <c r="L265" s="22"/>
      <c r="M265" s="22"/>
      <c r="N265" s="22"/>
      <c r="O265" s="22"/>
      <c r="P265" s="23">
        <f t="shared" si="6"/>
        <v>0</v>
      </c>
      <c r="Q265" s="53">
        <f>SUM(D256:H265)</f>
        <v>0</v>
      </c>
      <c r="R265" s="110">
        <f>SUM(J256:J269)</f>
        <v>0</v>
      </c>
      <c r="S265" s="32" t="s">
        <v>2</v>
      </c>
      <c r="T265" s="1"/>
      <c r="U265" s="5"/>
      <c r="V265" s="1"/>
      <c r="W265" s="6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2:35" ht="12.75" customHeight="1">
      <c r="B266" s="149"/>
      <c r="C266" s="12">
        <f>(C264+1)</f>
        <v>39578</v>
      </c>
      <c r="D266" s="26"/>
      <c r="E266" s="26"/>
      <c r="F266" s="26"/>
      <c r="G266" s="97"/>
      <c r="H266" s="26"/>
      <c r="I266" s="189"/>
      <c r="J266" s="27"/>
      <c r="K266" s="146"/>
      <c r="L266" s="27"/>
      <c r="M266" s="27"/>
      <c r="N266" s="27"/>
      <c r="O266" s="27"/>
      <c r="P266" s="29">
        <f t="shared" si="6"/>
        <v>0</v>
      </c>
      <c r="Q266" s="54"/>
      <c r="R266" s="39">
        <f>IF(SUM(L256:L269)&gt;0,AVERAGE(L256:L269),0)</f>
        <v>0</v>
      </c>
      <c r="S266" s="35" t="s">
        <v>4</v>
      </c>
      <c r="T266" s="1"/>
      <c r="U266" s="5"/>
      <c r="V266" s="1"/>
      <c r="W266" s="6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2:35" ht="12.75" customHeight="1">
      <c r="B267" s="149"/>
      <c r="C267" s="33"/>
      <c r="D267" s="21"/>
      <c r="E267" s="21"/>
      <c r="F267" s="21"/>
      <c r="G267" s="21"/>
      <c r="H267" s="21"/>
      <c r="I267" s="188"/>
      <c r="J267" s="22"/>
      <c r="K267" s="151"/>
      <c r="L267" s="22"/>
      <c r="M267" s="22"/>
      <c r="N267" s="22"/>
      <c r="O267" s="22"/>
      <c r="P267" s="23">
        <f t="shared" si="6"/>
        <v>0</v>
      </c>
      <c r="Q267" s="53">
        <f>SUM(D256:I267)</f>
        <v>0</v>
      </c>
      <c r="R267" s="37">
        <f>IF(SUM(M256:M269)&gt;0,AVERAGE(M256:M269),0)</f>
        <v>0</v>
      </c>
      <c r="S267" s="32" t="s">
        <v>19</v>
      </c>
      <c r="T267" s="1"/>
      <c r="U267" s="5"/>
      <c r="V267" s="1"/>
      <c r="W267" s="6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2:35" ht="12.75" customHeight="1">
      <c r="B268" s="149"/>
      <c r="C268" s="12">
        <f>(C266+1)</f>
        <v>39579</v>
      </c>
      <c r="D268" s="13"/>
      <c r="E268" s="13"/>
      <c r="F268" s="13"/>
      <c r="G268" s="13"/>
      <c r="H268" s="13"/>
      <c r="I268" s="189"/>
      <c r="J268" s="14"/>
      <c r="K268" s="146"/>
      <c r="L268" s="14"/>
      <c r="M268" s="14"/>
      <c r="N268" s="14"/>
      <c r="O268" s="14"/>
      <c r="P268" s="15">
        <f t="shared" si="6"/>
        <v>0</v>
      </c>
      <c r="Q268" s="16"/>
      <c r="R268" s="39">
        <f>IF(SUM(N256:N269)&gt;0,AVERAGE(N256:N269),0)</f>
        <v>0</v>
      </c>
      <c r="S268" s="32" t="s">
        <v>17</v>
      </c>
      <c r="T268" s="1"/>
      <c r="U268" s="5"/>
      <c r="V268" s="1"/>
      <c r="W268" s="6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2:35" ht="12.75" customHeight="1" thickBot="1">
      <c r="B269" s="150"/>
      <c r="C269" s="40"/>
      <c r="D269" s="41"/>
      <c r="E269" s="41"/>
      <c r="F269" s="41"/>
      <c r="G269" s="41"/>
      <c r="H269" s="41"/>
      <c r="I269" s="190"/>
      <c r="J269" s="42"/>
      <c r="K269" s="147"/>
      <c r="L269" s="42"/>
      <c r="M269" s="42"/>
      <c r="N269" s="42"/>
      <c r="O269" s="42"/>
      <c r="P269" s="43">
        <f t="shared" si="6"/>
        <v>0</v>
      </c>
      <c r="Q269" s="55">
        <f>SUM(D256:H269)</f>
        <v>0</v>
      </c>
      <c r="R269" s="89">
        <f>IF(SUM(O256:O269)&gt;0,AVERAGE(O256:O269),0)</f>
        <v>0</v>
      </c>
      <c r="S269" s="46" t="s">
        <v>20</v>
      </c>
      <c r="T269" s="1"/>
      <c r="U269" s="5"/>
      <c r="V269" s="1"/>
      <c r="W269" s="6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2:35" ht="12.75" customHeight="1">
      <c r="B270" s="148">
        <f>B256+1</f>
        <v>20</v>
      </c>
      <c r="C270" s="47">
        <f>(C268+1)</f>
        <v>39580</v>
      </c>
      <c r="D270" s="48"/>
      <c r="E270" s="48"/>
      <c r="F270" s="48"/>
      <c r="G270" s="48"/>
      <c r="H270" s="48"/>
      <c r="I270" s="187"/>
      <c r="J270" s="49"/>
      <c r="K270" s="152"/>
      <c r="L270" s="49"/>
      <c r="M270" s="49"/>
      <c r="N270" s="49"/>
      <c r="O270" s="49"/>
      <c r="P270" s="50">
        <f t="shared" si="6"/>
        <v>0</v>
      </c>
      <c r="Q270" s="51"/>
      <c r="R270" s="8"/>
      <c r="S270" s="9"/>
      <c r="T270" s="1"/>
      <c r="U270" s="5"/>
      <c r="V270" s="1"/>
      <c r="W270" s="6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2:35" ht="12.75" customHeight="1">
      <c r="B271" s="149"/>
      <c r="C271" s="20"/>
      <c r="D271" s="21"/>
      <c r="E271" s="21"/>
      <c r="F271" s="21"/>
      <c r="G271" s="21"/>
      <c r="H271" s="21"/>
      <c r="I271" s="188"/>
      <c r="J271" s="22"/>
      <c r="K271" s="151"/>
      <c r="L271" s="22"/>
      <c r="M271" s="22"/>
      <c r="N271" s="22"/>
      <c r="O271" s="22"/>
      <c r="P271" s="23">
        <f t="shared" si="6"/>
        <v>0</v>
      </c>
      <c r="Q271" s="53">
        <f>SUM(D270:H271)</f>
        <v>0</v>
      </c>
      <c r="R271" s="87"/>
      <c r="S271" s="92"/>
      <c r="T271" s="1"/>
      <c r="U271" s="5"/>
      <c r="V271" s="1"/>
      <c r="W271" s="6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2:35" ht="12.75" customHeight="1">
      <c r="B272" s="149"/>
      <c r="C272" s="12">
        <f>(C270+1)</f>
        <v>39581</v>
      </c>
      <c r="D272" s="26"/>
      <c r="E272" s="26"/>
      <c r="F272" s="26"/>
      <c r="G272" s="26"/>
      <c r="H272" s="26"/>
      <c r="I272" s="189"/>
      <c r="J272" s="27"/>
      <c r="K272" s="146"/>
      <c r="L272" s="27"/>
      <c r="M272" s="27"/>
      <c r="N272" s="27"/>
      <c r="O272" s="27"/>
      <c r="P272" s="29">
        <f t="shared" si="6"/>
        <v>0</v>
      </c>
      <c r="Q272" s="54"/>
      <c r="R272" s="87"/>
      <c r="S272" s="92"/>
      <c r="T272" s="1"/>
      <c r="U272" s="5"/>
      <c r="V272" s="1"/>
      <c r="W272" s="6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2:35" ht="12.75" customHeight="1" thickBot="1">
      <c r="B273" s="149"/>
      <c r="C273" s="33"/>
      <c r="D273" s="21"/>
      <c r="E273" s="21"/>
      <c r="F273" s="21"/>
      <c r="G273" s="21"/>
      <c r="H273" s="21"/>
      <c r="I273" s="188"/>
      <c r="J273" s="22"/>
      <c r="K273" s="151"/>
      <c r="L273" s="22"/>
      <c r="M273" s="22"/>
      <c r="N273" s="22"/>
      <c r="O273" s="22"/>
      <c r="P273" s="23">
        <f t="shared" si="6"/>
        <v>0</v>
      </c>
      <c r="Q273" s="53">
        <f>SUM(D270:H273)</f>
        <v>0</v>
      </c>
      <c r="R273" s="87"/>
      <c r="S273" s="92"/>
      <c r="T273" s="1"/>
      <c r="U273" s="5"/>
      <c r="V273" s="1"/>
      <c r="W273" s="6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2:35" ht="12.75" customHeight="1">
      <c r="B274" s="149"/>
      <c r="C274" s="12">
        <f>(C272+1)</f>
        <v>39582</v>
      </c>
      <c r="D274" s="26"/>
      <c r="E274" s="26"/>
      <c r="F274" s="26"/>
      <c r="G274" s="26"/>
      <c r="H274" s="26"/>
      <c r="I274" s="189"/>
      <c r="J274" s="27"/>
      <c r="K274" s="146"/>
      <c r="L274" s="27"/>
      <c r="M274" s="27"/>
      <c r="N274" s="27"/>
      <c r="O274" s="27"/>
      <c r="P274" s="29">
        <f t="shared" si="6"/>
        <v>0</v>
      </c>
      <c r="Q274" s="54"/>
      <c r="R274" s="25">
        <f>SUM(D270:D283)</f>
        <v>0</v>
      </c>
      <c r="S274" s="88" t="s">
        <v>7</v>
      </c>
      <c r="T274" s="1"/>
      <c r="U274" s="5"/>
      <c r="V274" s="1"/>
      <c r="W274" s="6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2:35" ht="12.75" customHeight="1">
      <c r="B275" s="149"/>
      <c r="C275" s="33"/>
      <c r="D275" s="21"/>
      <c r="E275" s="21"/>
      <c r="F275" s="21"/>
      <c r="G275" s="21"/>
      <c r="H275" s="21"/>
      <c r="I275" s="188"/>
      <c r="J275" s="22"/>
      <c r="K275" s="151"/>
      <c r="L275" s="22"/>
      <c r="M275" s="22"/>
      <c r="N275" s="22"/>
      <c r="O275" s="22"/>
      <c r="P275" s="23">
        <f t="shared" si="6"/>
        <v>0</v>
      </c>
      <c r="Q275" s="53">
        <f>SUM(D270:H275)</f>
        <v>0</v>
      </c>
      <c r="R275" s="31">
        <f>SUM(E270:E283)</f>
        <v>0</v>
      </c>
      <c r="S275" s="32" t="s">
        <v>13</v>
      </c>
      <c r="T275" s="1"/>
      <c r="U275" s="5"/>
      <c r="V275" s="1"/>
      <c r="W275" s="6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2:35" ht="12.75" customHeight="1">
      <c r="B276" s="149"/>
      <c r="C276" s="12">
        <f>(C274+1)</f>
        <v>39583</v>
      </c>
      <c r="D276" s="26"/>
      <c r="E276" s="26"/>
      <c r="F276" s="26"/>
      <c r="G276" s="26"/>
      <c r="H276" s="26"/>
      <c r="I276" s="189"/>
      <c r="J276" s="27"/>
      <c r="K276" s="146"/>
      <c r="L276" s="27"/>
      <c r="M276" s="27"/>
      <c r="N276" s="27"/>
      <c r="O276" s="27"/>
      <c r="P276" s="29">
        <f t="shared" si="6"/>
        <v>0</v>
      </c>
      <c r="Q276" s="54"/>
      <c r="R276" s="31">
        <f>SUM(F270:F283)</f>
        <v>0</v>
      </c>
      <c r="S276" s="32" t="s">
        <v>14</v>
      </c>
      <c r="T276" s="1"/>
      <c r="U276" s="5"/>
      <c r="V276" s="1"/>
      <c r="W276" s="6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2:35" ht="12.75" customHeight="1">
      <c r="B277" s="149"/>
      <c r="C277" s="33"/>
      <c r="D277" s="21"/>
      <c r="E277" s="21"/>
      <c r="F277" s="21"/>
      <c r="G277" s="21"/>
      <c r="H277" s="21"/>
      <c r="I277" s="188"/>
      <c r="J277" s="22"/>
      <c r="K277" s="151"/>
      <c r="L277" s="22"/>
      <c r="M277" s="22"/>
      <c r="N277" s="22"/>
      <c r="O277" s="22"/>
      <c r="P277" s="23">
        <f t="shared" si="6"/>
        <v>0</v>
      </c>
      <c r="Q277" s="53">
        <f>SUM(D270:H277)</f>
        <v>0</v>
      </c>
      <c r="R277" s="31">
        <f>SUM(G270:G283)</f>
        <v>0</v>
      </c>
      <c r="S277" s="32" t="s">
        <v>15</v>
      </c>
      <c r="T277" s="1"/>
      <c r="U277" s="5"/>
      <c r="V277" s="1"/>
      <c r="W277" s="6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2:35" ht="12.75" customHeight="1">
      <c r="B278" s="149"/>
      <c r="C278" s="12">
        <f>(C276+1)</f>
        <v>39584</v>
      </c>
      <c r="D278" s="26"/>
      <c r="E278" s="26"/>
      <c r="F278" s="26"/>
      <c r="G278" s="26"/>
      <c r="H278" s="26"/>
      <c r="I278" s="189"/>
      <c r="J278" s="27"/>
      <c r="K278" s="146"/>
      <c r="L278" s="27"/>
      <c r="M278" s="27"/>
      <c r="N278" s="27"/>
      <c r="O278" s="27"/>
      <c r="P278" s="29">
        <f t="shared" si="6"/>
        <v>0</v>
      </c>
      <c r="Q278" s="54"/>
      <c r="R278" s="31">
        <f>SUM(H270:H283)</f>
        <v>0</v>
      </c>
      <c r="S278" s="32" t="s">
        <v>16</v>
      </c>
      <c r="T278" s="1"/>
      <c r="U278" s="5"/>
      <c r="V278" s="1"/>
      <c r="W278" s="6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2:35" ht="12.75" customHeight="1">
      <c r="B279" s="149"/>
      <c r="C279" s="33"/>
      <c r="D279" s="21"/>
      <c r="E279" s="21"/>
      <c r="F279" s="21"/>
      <c r="G279" s="21"/>
      <c r="H279" s="21"/>
      <c r="I279" s="188"/>
      <c r="J279" s="22"/>
      <c r="K279" s="151"/>
      <c r="L279" s="22"/>
      <c r="M279" s="22"/>
      <c r="N279" s="22"/>
      <c r="O279" s="22"/>
      <c r="P279" s="23">
        <f t="shared" si="6"/>
        <v>0</v>
      </c>
      <c r="Q279" s="53">
        <f>SUM(D270:H279)</f>
        <v>0</v>
      </c>
      <c r="R279" s="110">
        <f>SUM(J270:J283)</f>
        <v>0</v>
      </c>
      <c r="S279" s="32" t="s">
        <v>2</v>
      </c>
      <c r="T279" s="1"/>
      <c r="U279" s="5"/>
      <c r="V279" s="1"/>
      <c r="W279" s="6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2:35" ht="12.75" customHeight="1">
      <c r="B280" s="149"/>
      <c r="C280" s="12">
        <f>(C278+1)</f>
        <v>39585</v>
      </c>
      <c r="D280" s="26"/>
      <c r="E280" s="26"/>
      <c r="F280" s="26"/>
      <c r="G280" s="26"/>
      <c r="H280" s="26"/>
      <c r="I280" s="189"/>
      <c r="J280" s="27"/>
      <c r="K280" s="146"/>
      <c r="L280" s="27"/>
      <c r="M280" s="27"/>
      <c r="N280" s="27"/>
      <c r="O280" s="27"/>
      <c r="P280" s="29">
        <f t="shared" si="6"/>
        <v>0</v>
      </c>
      <c r="Q280" s="54"/>
      <c r="R280" s="39">
        <f>IF(SUM(L270:L283)&gt;0,AVERAGE(L270:L283),0)</f>
        <v>0</v>
      </c>
      <c r="S280" s="35" t="s">
        <v>4</v>
      </c>
      <c r="T280" s="1"/>
      <c r="U280" s="5"/>
      <c r="V280" s="1"/>
      <c r="W280" s="6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2:35" ht="12.75" customHeight="1">
      <c r="B281" s="149"/>
      <c r="C281" s="33"/>
      <c r="D281" s="21"/>
      <c r="E281" s="21"/>
      <c r="F281" s="21"/>
      <c r="G281" s="21"/>
      <c r="H281" s="21"/>
      <c r="I281" s="188"/>
      <c r="J281" s="22"/>
      <c r="K281" s="151"/>
      <c r="L281" s="22"/>
      <c r="M281" s="22"/>
      <c r="N281" s="22"/>
      <c r="O281" s="22"/>
      <c r="P281" s="23">
        <f t="shared" si="6"/>
        <v>0</v>
      </c>
      <c r="Q281" s="53">
        <f>SUM(D270:I281)</f>
        <v>0</v>
      </c>
      <c r="R281" s="37">
        <f>IF(SUM(M270:M283)&gt;0,AVERAGE(M270:M283),0)</f>
        <v>0</v>
      </c>
      <c r="S281" s="32" t="s">
        <v>19</v>
      </c>
      <c r="T281" s="1"/>
      <c r="U281" s="5"/>
      <c r="V281" s="1"/>
      <c r="W281" s="6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2:35" ht="12.75" customHeight="1">
      <c r="B282" s="149"/>
      <c r="C282" s="12">
        <f>(C280+1)</f>
        <v>39586</v>
      </c>
      <c r="D282" s="13"/>
      <c r="E282" s="13"/>
      <c r="F282" s="13"/>
      <c r="G282" s="13"/>
      <c r="H282" s="13"/>
      <c r="I282" s="189"/>
      <c r="J282" s="14"/>
      <c r="K282" s="146"/>
      <c r="L282" s="14"/>
      <c r="M282" s="14"/>
      <c r="N282" s="14"/>
      <c r="O282" s="14"/>
      <c r="P282" s="15">
        <f t="shared" si="6"/>
        <v>0</v>
      </c>
      <c r="Q282" s="16"/>
      <c r="R282" s="39">
        <f>IF(SUM(N270:N283)&gt;0,AVERAGE(N270:N283),0)</f>
        <v>0</v>
      </c>
      <c r="S282" s="32" t="s">
        <v>17</v>
      </c>
      <c r="T282" s="1"/>
      <c r="U282" s="5"/>
      <c r="V282" s="1"/>
      <c r="W282" s="6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2:35" ht="12.75" customHeight="1" thickBot="1">
      <c r="B283" s="150"/>
      <c r="C283" s="40"/>
      <c r="D283" s="41"/>
      <c r="E283" s="41"/>
      <c r="F283" s="41"/>
      <c r="G283" s="41"/>
      <c r="H283" s="41"/>
      <c r="I283" s="190"/>
      <c r="J283" s="42"/>
      <c r="K283" s="147"/>
      <c r="L283" s="42"/>
      <c r="M283" s="42"/>
      <c r="N283" s="42"/>
      <c r="O283" s="42"/>
      <c r="P283" s="43">
        <f t="shared" si="6"/>
        <v>0</v>
      </c>
      <c r="Q283" s="55">
        <f>SUM(D270:H283)</f>
        <v>0</v>
      </c>
      <c r="R283" s="89">
        <f>IF(SUM(O270:O283)&gt;0,AVERAGE(O270:O283),0)</f>
        <v>0</v>
      </c>
      <c r="S283" s="46" t="s">
        <v>20</v>
      </c>
      <c r="T283" s="1"/>
      <c r="U283" s="5"/>
      <c r="V283" s="1"/>
      <c r="W283" s="6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2:35" ht="12.75" customHeight="1">
      <c r="B284" s="148">
        <f>B270+1</f>
        <v>21</v>
      </c>
      <c r="C284" s="47">
        <f>(C282+1)</f>
        <v>39587</v>
      </c>
      <c r="D284" s="48"/>
      <c r="E284" s="48"/>
      <c r="F284" s="48"/>
      <c r="G284" s="48"/>
      <c r="H284" s="48"/>
      <c r="I284" s="187"/>
      <c r="J284" s="49"/>
      <c r="K284" s="152"/>
      <c r="L284" s="49"/>
      <c r="M284" s="49"/>
      <c r="N284" s="49"/>
      <c r="O284" s="49"/>
      <c r="P284" s="50">
        <f t="shared" si="6"/>
        <v>0</v>
      </c>
      <c r="Q284" s="51"/>
      <c r="R284" s="8"/>
      <c r="S284" s="9"/>
      <c r="T284" s="1"/>
      <c r="U284" s="5"/>
      <c r="V284" s="1"/>
      <c r="W284" s="6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2:35" ht="12.75" customHeight="1">
      <c r="B285" s="149"/>
      <c r="C285" s="20"/>
      <c r="D285" s="21"/>
      <c r="E285" s="21"/>
      <c r="F285" s="21"/>
      <c r="G285" s="21"/>
      <c r="H285" s="21"/>
      <c r="I285" s="188"/>
      <c r="J285" s="22"/>
      <c r="K285" s="151"/>
      <c r="L285" s="22"/>
      <c r="M285" s="22"/>
      <c r="N285" s="22"/>
      <c r="O285" s="22"/>
      <c r="P285" s="23">
        <f t="shared" si="6"/>
        <v>0</v>
      </c>
      <c r="Q285" s="53">
        <f>SUM(D284:H285)</f>
        <v>0</v>
      </c>
      <c r="R285" s="87"/>
      <c r="S285" s="92"/>
      <c r="T285" s="1"/>
      <c r="U285" s="5"/>
      <c r="V285" s="1"/>
      <c r="W285" s="6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2:35" ht="12.75" customHeight="1">
      <c r="B286" s="149"/>
      <c r="C286" s="12">
        <f>(C284+1)</f>
        <v>39588</v>
      </c>
      <c r="D286" s="26"/>
      <c r="E286" s="26"/>
      <c r="F286" s="26"/>
      <c r="G286" s="26"/>
      <c r="H286" s="26"/>
      <c r="I286" s="189"/>
      <c r="J286" s="27"/>
      <c r="K286" s="146"/>
      <c r="L286" s="27"/>
      <c r="M286" s="27"/>
      <c r="N286" s="27"/>
      <c r="O286" s="27"/>
      <c r="P286" s="29">
        <f t="shared" si="6"/>
        <v>0</v>
      </c>
      <c r="Q286" s="54"/>
      <c r="R286" s="87"/>
      <c r="S286" s="92"/>
      <c r="T286" s="1"/>
      <c r="U286" s="5"/>
      <c r="V286" s="1"/>
      <c r="W286" s="6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2:35" ht="12.75" customHeight="1" thickBot="1">
      <c r="B287" s="149"/>
      <c r="C287" s="33"/>
      <c r="D287" s="21"/>
      <c r="E287" s="21"/>
      <c r="F287" s="21"/>
      <c r="G287" s="21"/>
      <c r="H287" s="21"/>
      <c r="I287" s="188"/>
      <c r="J287" s="22"/>
      <c r="K287" s="151"/>
      <c r="L287" s="22"/>
      <c r="M287" s="22"/>
      <c r="N287" s="22"/>
      <c r="O287" s="22"/>
      <c r="P287" s="23">
        <f t="shared" si="6"/>
        <v>0</v>
      </c>
      <c r="Q287" s="53">
        <f>SUM(D284:H287)</f>
        <v>0</v>
      </c>
      <c r="R287" s="87"/>
      <c r="S287" s="92"/>
      <c r="T287" s="1"/>
      <c r="U287" s="5"/>
      <c r="V287" s="1"/>
      <c r="W287" s="6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2:35" ht="12.75" customHeight="1">
      <c r="B288" s="149"/>
      <c r="C288" s="12">
        <f>(C286+1)</f>
        <v>39589</v>
      </c>
      <c r="D288" s="26"/>
      <c r="E288" s="26"/>
      <c r="F288" s="26"/>
      <c r="G288" s="26"/>
      <c r="H288" s="26"/>
      <c r="I288" s="189"/>
      <c r="J288" s="27"/>
      <c r="K288" s="146"/>
      <c r="L288" s="27"/>
      <c r="M288" s="27"/>
      <c r="N288" s="27"/>
      <c r="O288" s="27"/>
      <c r="P288" s="29">
        <f t="shared" si="6"/>
        <v>0</v>
      </c>
      <c r="Q288" s="54"/>
      <c r="R288" s="25">
        <f>SUM(D284:D297)</f>
        <v>0</v>
      </c>
      <c r="S288" s="88" t="s">
        <v>7</v>
      </c>
      <c r="T288" s="1"/>
      <c r="U288" s="5"/>
      <c r="V288" s="1"/>
      <c r="W288" s="6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2:35" ht="12.75" customHeight="1">
      <c r="B289" s="149"/>
      <c r="C289" s="33"/>
      <c r="D289" s="21"/>
      <c r="E289" s="21"/>
      <c r="F289" s="21"/>
      <c r="G289" s="21"/>
      <c r="H289" s="21"/>
      <c r="I289" s="188"/>
      <c r="J289" s="22"/>
      <c r="K289" s="151"/>
      <c r="L289" s="22"/>
      <c r="M289" s="22"/>
      <c r="N289" s="22"/>
      <c r="O289" s="22"/>
      <c r="P289" s="23">
        <f t="shared" si="6"/>
        <v>0</v>
      </c>
      <c r="Q289" s="53">
        <f>SUM(D284:H289)</f>
        <v>0</v>
      </c>
      <c r="R289" s="31">
        <f>SUM(E284:E297)</f>
        <v>0</v>
      </c>
      <c r="S289" s="32" t="s">
        <v>13</v>
      </c>
      <c r="T289" s="1"/>
      <c r="U289" s="5"/>
      <c r="V289" s="1"/>
      <c r="W289" s="6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2:35" ht="12.75" customHeight="1">
      <c r="B290" s="149"/>
      <c r="C290" s="12">
        <f>(C288+1)</f>
        <v>39590</v>
      </c>
      <c r="D290" s="26"/>
      <c r="E290" s="26"/>
      <c r="F290" s="26"/>
      <c r="G290" s="26"/>
      <c r="H290" s="26"/>
      <c r="I290" s="189"/>
      <c r="J290" s="27"/>
      <c r="K290" s="146"/>
      <c r="L290" s="27"/>
      <c r="M290" s="27"/>
      <c r="N290" s="27"/>
      <c r="O290" s="27"/>
      <c r="P290" s="29">
        <f t="shared" si="6"/>
        <v>0</v>
      </c>
      <c r="Q290" s="54"/>
      <c r="R290" s="31">
        <f>SUM(F284:F297)</f>
        <v>0</v>
      </c>
      <c r="S290" s="32" t="s">
        <v>14</v>
      </c>
      <c r="T290" s="1"/>
      <c r="U290" s="5"/>
      <c r="V290" s="1"/>
      <c r="W290" s="6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2:35" ht="12.75" customHeight="1">
      <c r="B291" s="149"/>
      <c r="C291" s="33"/>
      <c r="D291" s="21"/>
      <c r="E291" s="21"/>
      <c r="F291" s="21"/>
      <c r="G291" s="21"/>
      <c r="H291" s="21"/>
      <c r="I291" s="188"/>
      <c r="J291" s="22"/>
      <c r="K291" s="151"/>
      <c r="L291" s="22"/>
      <c r="M291" s="22"/>
      <c r="N291" s="22"/>
      <c r="O291" s="22"/>
      <c r="P291" s="23">
        <f t="shared" si="6"/>
        <v>0</v>
      </c>
      <c r="Q291" s="53">
        <f>SUM(D284:H291)</f>
        <v>0</v>
      </c>
      <c r="R291" s="31">
        <f>SUM(G284:G297)</f>
        <v>0</v>
      </c>
      <c r="S291" s="32" t="s">
        <v>15</v>
      </c>
      <c r="T291" s="1"/>
      <c r="U291" s="5"/>
      <c r="V291" s="1"/>
      <c r="W291" s="6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2:35" ht="12.75" customHeight="1">
      <c r="B292" s="149"/>
      <c r="C292" s="12">
        <f>(C290+1)</f>
        <v>39591</v>
      </c>
      <c r="D292" s="26"/>
      <c r="E292" s="26"/>
      <c r="F292" s="26"/>
      <c r="G292" s="26"/>
      <c r="H292" s="26"/>
      <c r="I292" s="189"/>
      <c r="J292" s="27"/>
      <c r="K292" s="146"/>
      <c r="L292" s="27"/>
      <c r="M292" s="27"/>
      <c r="N292" s="27"/>
      <c r="O292" s="27"/>
      <c r="P292" s="29">
        <f t="shared" si="6"/>
        <v>0</v>
      </c>
      <c r="Q292" s="54"/>
      <c r="R292" s="31">
        <f>SUM(H284:H297)</f>
        <v>0</v>
      </c>
      <c r="S292" s="32" t="s">
        <v>16</v>
      </c>
      <c r="T292" s="1"/>
      <c r="U292" s="5"/>
      <c r="V292" s="1"/>
      <c r="W292" s="6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2:35" ht="12.75" customHeight="1">
      <c r="B293" s="149"/>
      <c r="C293" s="33"/>
      <c r="D293" s="21"/>
      <c r="E293" s="21"/>
      <c r="F293" s="21"/>
      <c r="G293" s="21"/>
      <c r="H293" s="21"/>
      <c r="I293" s="188"/>
      <c r="J293" s="22"/>
      <c r="K293" s="151"/>
      <c r="L293" s="22"/>
      <c r="M293" s="22"/>
      <c r="N293" s="22"/>
      <c r="O293" s="22"/>
      <c r="P293" s="23">
        <f t="shared" si="6"/>
        <v>0</v>
      </c>
      <c r="Q293" s="53">
        <f>SUM(D284:H293)</f>
        <v>0</v>
      </c>
      <c r="R293" s="110">
        <f>SUM(J284:J297)</f>
        <v>0</v>
      </c>
      <c r="S293" s="32" t="s">
        <v>2</v>
      </c>
      <c r="T293" s="1"/>
      <c r="U293" s="5"/>
      <c r="V293" s="1"/>
      <c r="W293" s="6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2:35" ht="12.75" customHeight="1">
      <c r="B294" s="149"/>
      <c r="C294" s="12">
        <f>(C292+1)</f>
        <v>39592</v>
      </c>
      <c r="D294" s="26"/>
      <c r="E294" s="26"/>
      <c r="F294" s="26"/>
      <c r="G294" s="26"/>
      <c r="H294" s="26"/>
      <c r="I294" s="189"/>
      <c r="J294" s="27"/>
      <c r="K294" s="146"/>
      <c r="L294" s="27"/>
      <c r="M294" s="27"/>
      <c r="N294" s="27"/>
      <c r="O294" s="27"/>
      <c r="P294" s="29">
        <f t="shared" si="6"/>
        <v>0</v>
      </c>
      <c r="Q294" s="54"/>
      <c r="R294" s="39">
        <f>IF(SUM(L284:L297)&gt;0,AVERAGE(L284:L297),0)</f>
        <v>0</v>
      </c>
      <c r="S294" s="35" t="s">
        <v>4</v>
      </c>
      <c r="T294" s="1"/>
      <c r="U294" s="5"/>
      <c r="V294" s="1"/>
      <c r="W294" s="6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2:35" ht="12.75" customHeight="1">
      <c r="B295" s="149"/>
      <c r="C295" s="33"/>
      <c r="D295" s="21"/>
      <c r="E295" s="21"/>
      <c r="F295" s="21"/>
      <c r="G295" s="21"/>
      <c r="H295" s="21"/>
      <c r="I295" s="188"/>
      <c r="J295" s="22"/>
      <c r="K295" s="158"/>
      <c r="L295" s="22"/>
      <c r="M295" s="22"/>
      <c r="N295" s="22"/>
      <c r="O295" s="22"/>
      <c r="P295" s="23">
        <f t="shared" si="6"/>
        <v>0</v>
      </c>
      <c r="Q295" s="53">
        <f>SUM(D284:I295)</f>
        <v>0</v>
      </c>
      <c r="R295" s="37">
        <f>IF(SUM(M284:M297)&gt;0,AVERAGE(M284:M297),0)</f>
        <v>0</v>
      </c>
      <c r="S295" s="32" t="s">
        <v>19</v>
      </c>
      <c r="T295" s="1"/>
      <c r="U295" s="5"/>
      <c r="V295" s="1"/>
      <c r="W295" s="6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2:35" ht="12.75" customHeight="1">
      <c r="B296" s="149"/>
      <c r="C296" s="12">
        <f>(C294+1)</f>
        <v>39593</v>
      </c>
      <c r="D296" s="13"/>
      <c r="E296" s="13"/>
      <c r="F296" s="13"/>
      <c r="G296" s="13"/>
      <c r="H296" s="13"/>
      <c r="I296" s="189"/>
      <c r="J296" s="14"/>
      <c r="K296" s="146"/>
      <c r="L296" s="14"/>
      <c r="M296" s="14"/>
      <c r="N296" s="14"/>
      <c r="O296" s="14"/>
      <c r="P296" s="15">
        <f t="shared" si="6"/>
        <v>0</v>
      </c>
      <c r="Q296" s="16"/>
      <c r="R296" s="39">
        <f>IF(SUM(N284:N297)&gt;0,AVERAGE(N284:N297),0)</f>
        <v>0</v>
      </c>
      <c r="S296" s="32" t="s">
        <v>17</v>
      </c>
      <c r="T296" s="1"/>
      <c r="U296" s="5"/>
      <c r="V296" s="1"/>
      <c r="W296" s="6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2:35" ht="12.75" customHeight="1" thickBot="1">
      <c r="B297" s="150"/>
      <c r="C297" s="40"/>
      <c r="D297" s="41"/>
      <c r="E297" s="41"/>
      <c r="F297" s="41"/>
      <c r="G297" s="41"/>
      <c r="H297" s="41"/>
      <c r="I297" s="190"/>
      <c r="J297" s="42"/>
      <c r="K297" s="147"/>
      <c r="L297" s="42"/>
      <c r="M297" s="42"/>
      <c r="N297" s="42"/>
      <c r="O297" s="42"/>
      <c r="P297" s="43">
        <f t="shared" si="6"/>
        <v>0</v>
      </c>
      <c r="Q297" s="55">
        <f>SUM(D284:H297)</f>
        <v>0</v>
      </c>
      <c r="R297" s="89">
        <f>IF(SUM(O284:O297)&gt;0,AVERAGE(O284:O297),0)</f>
        <v>0</v>
      </c>
      <c r="S297" s="46" t="s">
        <v>20</v>
      </c>
      <c r="T297" s="1"/>
      <c r="U297" s="5"/>
      <c r="V297" s="1"/>
      <c r="W297" s="6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2:35" ht="12.75" customHeight="1">
      <c r="B298" s="148">
        <f>B284+1</f>
        <v>22</v>
      </c>
      <c r="C298" s="47">
        <f>(C296+1)</f>
        <v>39594</v>
      </c>
      <c r="D298" s="48"/>
      <c r="E298" s="48"/>
      <c r="F298" s="48"/>
      <c r="G298" s="48"/>
      <c r="H298" s="48"/>
      <c r="I298" s="187"/>
      <c r="J298" s="49"/>
      <c r="K298" s="98"/>
      <c r="L298" s="49"/>
      <c r="M298" s="49"/>
      <c r="N298" s="49"/>
      <c r="O298" s="49"/>
      <c r="P298" s="50">
        <f t="shared" si="6"/>
        <v>0</v>
      </c>
      <c r="Q298" s="51"/>
      <c r="R298" s="8"/>
      <c r="S298" s="9"/>
      <c r="T298" s="1"/>
      <c r="U298" s="5"/>
      <c r="V298" s="1"/>
      <c r="W298" s="6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2:35" ht="12.75" customHeight="1">
      <c r="B299" s="149"/>
      <c r="C299" s="20"/>
      <c r="D299" s="21"/>
      <c r="E299" s="21"/>
      <c r="F299" s="21"/>
      <c r="G299" s="21"/>
      <c r="H299" s="21"/>
      <c r="I299" s="188"/>
      <c r="J299" s="22"/>
      <c r="K299" s="61"/>
      <c r="L299" s="22"/>
      <c r="M299" s="22"/>
      <c r="N299" s="22"/>
      <c r="O299" s="22"/>
      <c r="P299" s="23">
        <f t="shared" si="6"/>
        <v>0</v>
      </c>
      <c r="Q299" s="53">
        <f>SUM(D298:H299)</f>
        <v>0</v>
      </c>
      <c r="R299" s="87"/>
      <c r="S299" s="92"/>
      <c r="T299" s="1"/>
      <c r="U299" s="5"/>
      <c r="V299" s="1"/>
      <c r="W299" s="6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2:35" ht="12.75" customHeight="1">
      <c r="B300" s="149"/>
      <c r="C300" s="12">
        <f>(C298+1)</f>
        <v>39595</v>
      </c>
      <c r="D300" s="26"/>
      <c r="E300" s="26"/>
      <c r="F300" s="26"/>
      <c r="G300" s="26"/>
      <c r="H300" s="26"/>
      <c r="I300" s="189"/>
      <c r="J300" s="27"/>
      <c r="K300" s="157"/>
      <c r="L300" s="27"/>
      <c r="M300" s="27"/>
      <c r="N300" s="27"/>
      <c r="O300" s="27"/>
      <c r="P300" s="29">
        <f t="shared" si="6"/>
        <v>0</v>
      </c>
      <c r="Q300" s="54"/>
      <c r="R300" s="87"/>
      <c r="S300" s="92"/>
      <c r="T300" s="1"/>
      <c r="U300" s="5"/>
      <c r="V300" s="1"/>
      <c r="W300" s="6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2:35" ht="12.75" customHeight="1" thickBot="1">
      <c r="B301" s="149"/>
      <c r="C301" s="33"/>
      <c r="D301" s="21"/>
      <c r="E301" s="21"/>
      <c r="F301" s="21"/>
      <c r="G301" s="21"/>
      <c r="H301" s="21"/>
      <c r="I301" s="188"/>
      <c r="J301" s="22"/>
      <c r="K301" s="151"/>
      <c r="L301" s="22"/>
      <c r="M301" s="22"/>
      <c r="N301" s="22"/>
      <c r="O301" s="22"/>
      <c r="P301" s="23">
        <f t="shared" si="6"/>
        <v>0</v>
      </c>
      <c r="Q301" s="53">
        <f>SUM(D298:H301)</f>
        <v>0</v>
      </c>
      <c r="R301" s="87"/>
      <c r="S301" s="92"/>
      <c r="T301" s="1"/>
      <c r="U301" s="5"/>
      <c r="V301" s="1"/>
      <c r="W301" s="6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2:35" ht="12.75" customHeight="1">
      <c r="B302" s="149"/>
      <c r="C302" s="12">
        <f>(C300+1)</f>
        <v>39596</v>
      </c>
      <c r="D302" s="26"/>
      <c r="E302" s="26"/>
      <c r="F302" s="26"/>
      <c r="G302" s="26"/>
      <c r="H302" s="26"/>
      <c r="I302" s="189"/>
      <c r="J302" s="27"/>
      <c r="K302" s="28"/>
      <c r="L302" s="27"/>
      <c r="M302" s="27"/>
      <c r="N302" s="27"/>
      <c r="O302" s="27"/>
      <c r="P302" s="29">
        <f t="shared" si="6"/>
        <v>0</v>
      </c>
      <c r="Q302" s="54"/>
      <c r="R302" s="25">
        <f>SUM(D298:D311)</f>
        <v>0</v>
      </c>
      <c r="S302" s="88" t="s">
        <v>7</v>
      </c>
      <c r="T302" s="1"/>
      <c r="U302" s="5"/>
      <c r="V302" s="1"/>
      <c r="W302" s="6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2:35" ht="12.75" customHeight="1">
      <c r="B303" s="149"/>
      <c r="C303" s="33"/>
      <c r="D303" s="21"/>
      <c r="E303" s="21"/>
      <c r="F303" s="21"/>
      <c r="G303" s="21"/>
      <c r="H303" s="21"/>
      <c r="I303" s="188"/>
      <c r="J303" s="22"/>
      <c r="K303" s="34"/>
      <c r="L303" s="22"/>
      <c r="M303" s="22"/>
      <c r="N303" s="22"/>
      <c r="O303" s="22"/>
      <c r="P303" s="23">
        <f t="shared" si="6"/>
        <v>0</v>
      </c>
      <c r="Q303" s="53">
        <f>SUM(D298:H303)</f>
        <v>0</v>
      </c>
      <c r="R303" s="31">
        <f>SUM(E298:E311)</f>
        <v>0</v>
      </c>
      <c r="S303" s="32" t="s">
        <v>13</v>
      </c>
      <c r="T303" s="1"/>
      <c r="U303" s="5"/>
      <c r="V303" s="1"/>
      <c r="W303" s="6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2:35" ht="12.75" customHeight="1">
      <c r="B304" s="149"/>
      <c r="C304" s="12">
        <f>(C302+1)</f>
        <v>39597</v>
      </c>
      <c r="D304" s="26"/>
      <c r="E304" s="26"/>
      <c r="F304" s="26"/>
      <c r="G304" s="26"/>
      <c r="H304" s="26"/>
      <c r="I304" s="189"/>
      <c r="J304" s="27"/>
      <c r="K304" s="146"/>
      <c r="L304" s="27"/>
      <c r="M304" s="27"/>
      <c r="N304" s="27"/>
      <c r="O304" s="27"/>
      <c r="P304" s="29">
        <f t="shared" si="6"/>
        <v>0</v>
      </c>
      <c r="Q304" s="54"/>
      <c r="R304" s="31">
        <f>SUM(F298:F311)</f>
        <v>0</v>
      </c>
      <c r="S304" s="32" t="s">
        <v>14</v>
      </c>
      <c r="T304" s="1"/>
      <c r="U304" s="5"/>
      <c r="V304" s="1"/>
      <c r="W304" s="6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2:35" ht="12.75" customHeight="1">
      <c r="B305" s="149"/>
      <c r="C305" s="33"/>
      <c r="D305" s="21"/>
      <c r="E305" s="21"/>
      <c r="F305" s="21"/>
      <c r="G305" s="21"/>
      <c r="H305" s="21"/>
      <c r="I305" s="188"/>
      <c r="J305" s="22"/>
      <c r="K305" s="151"/>
      <c r="L305" s="22"/>
      <c r="M305" s="22"/>
      <c r="N305" s="22"/>
      <c r="O305" s="22"/>
      <c r="P305" s="23">
        <f t="shared" si="6"/>
        <v>0</v>
      </c>
      <c r="Q305" s="53">
        <f>SUM(D298:H305)</f>
        <v>0</v>
      </c>
      <c r="R305" s="31">
        <f>SUM(G298:G311)</f>
        <v>0</v>
      </c>
      <c r="S305" s="32" t="s">
        <v>15</v>
      </c>
      <c r="T305" s="1"/>
      <c r="U305" s="5"/>
      <c r="V305" s="1"/>
      <c r="W305" s="6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2:35" ht="12.75" customHeight="1">
      <c r="B306" s="149"/>
      <c r="C306" s="12">
        <f>(C304+1)</f>
        <v>39598</v>
      </c>
      <c r="D306" s="26"/>
      <c r="E306" s="26"/>
      <c r="F306" s="26"/>
      <c r="G306" s="26"/>
      <c r="H306" s="26"/>
      <c r="I306" s="189"/>
      <c r="J306" s="27"/>
      <c r="K306" s="146"/>
      <c r="L306" s="27"/>
      <c r="M306" s="27"/>
      <c r="N306" s="27"/>
      <c r="O306" s="27"/>
      <c r="P306" s="29">
        <f t="shared" si="6"/>
        <v>0</v>
      </c>
      <c r="Q306" s="54"/>
      <c r="R306" s="31">
        <f>SUM(H298:H311)</f>
        <v>0</v>
      </c>
      <c r="S306" s="32" t="s">
        <v>16</v>
      </c>
      <c r="T306" s="1"/>
      <c r="U306" s="5"/>
      <c r="V306" s="1"/>
      <c r="W306" s="6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2:35" ht="12.75" customHeight="1">
      <c r="B307" s="149"/>
      <c r="C307" s="33"/>
      <c r="D307" s="21"/>
      <c r="E307" s="21"/>
      <c r="F307" s="21"/>
      <c r="G307" s="21"/>
      <c r="H307" s="21"/>
      <c r="I307" s="188"/>
      <c r="J307" s="22"/>
      <c r="K307" s="151"/>
      <c r="L307" s="22"/>
      <c r="M307" s="22"/>
      <c r="N307" s="22"/>
      <c r="O307" s="22"/>
      <c r="P307" s="23">
        <f t="shared" si="6"/>
        <v>0</v>
      </c>
      <c r="Q307" s="53">
        <f>SUM(D298:H307)</f>
        <v>0</v>
      </c>
      <c r="R307" s="110">
        <f>SUM(J298:J311)</f>
        <v>0</v>
      </c>
      <c r="S307" s="32" t="s">
        <v>2</v>
      </c>
      <c r="T307" s="1"/>
      <c r="U307" s="5"/>
      <c r="V307" s="1"/>
      <c r="W307" s="6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2:35" ht="12.75" customHeight="1">
      <c r="B308" s="149"/>
      <c r="C308" s="12">
        <f>(C306+1)</f>
        <v>39599</v>
      </c>
      <c r="D308" s="26"/>
      <c r="E308" s="26"/>
      <c r="F308" s="26"/>
      <c r="G308" s="26"/>
      <c r="H308" s="26"/>
      <c r="I308" s="189"/>
      <c r="J308" s="27"/>
      <c r="K308" s="146"/>
      <c r="L308" s="27"/>
      <c r="M308" s="27"/>
      <c r="N308" s="27"/>
      <c r="O308" s="27"/>
      <c r="P308" s="29">
        <f t="shared" si="6"/>
        <v>0</v>
      </c>
      <c r="Q308" s="54"/>
      <c r="R308" s="39">
        <f>IF(SUM(L298:L311)&gt;0,AVERAGE(L298:L311),0)</f>
        <v>0</v>
      </c>
      <c r="S308" s="35" t="s">
        <v>4</v>
      </c>
      <c r="T308" s="1"/>
      <c r="U308" s="5"/>
      <c r="V308" s="1"/>
      <c r="W308" s="6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2:35" ht="12.75" customHeight="1">
      <c r="B309" s="149"/>
      <c r="C309" s="33"/>
      <c r="D309" s="21"/>
      <c r="E309" s="21"/>
      <c r="F309" s="21"/>
      <c r="G309" s="21"/>
      <c r="H309" s="21"/>
      <c r="I309" s="188"/>
      <c r="J309" s="22"/>
      <c r="K309" s="151"/>
      <c r="L309" s="22"/>
      <c r="M309" s="22"/>
      <c r="N309" s="22"/>
      <c r="O309" s="22"/>
      <c r="P309" s="23">
        <f t="shared" si="6"/>
        <v>0</v>
      </c>
      <c r="Q309" s="53">
        <f>SUM(D298:I309)</f>
        <v>0</v>
      </c>
      <c r="R309" s="37">
        <f>IF(SUM(M298:M311)&gt;0,AVERAGE(M298:M311),0)</f>
        <v>0</v>
      </c>
      <c r="S309" s="32" t="s">
        <v>19</v>
      </c>
      <c r="T309" s="1"/>
      <c r="U309" s="5"/>
      <c r="V309" s="1"/>
      <c r="W309" s="6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2:35" ht="12.75" customHeight="1">
      <c r="B310" s="149"/>
      <c r="C310" s="12">
        <f>(C308+1)</f>
        <v>39600</v>
      </c>
      <c r="D310" s="13"/>
      <c r="E310" s="13"/>
      <c r="F310" s="13"/>
      <c r="G310" s="13"/>
      <c r="H310" s="13"/>
      <c r="I310" s="189"/>
      <c r="J310" s="14"/>
      <c r="K310" s="146"/>
      <c r="L310" s="14"/>
      <c r="M310" s="14"/>
      <c r="N310" s="14"/>
      <c r="O310" s="14"/>
      <c r="P310" s="15">
        <f t="shared" si="6"/>
        <v>0</v>
      </c>
      <c r="Q310" s="16"/>
      <c r="R310" s="39">
        <f>IF(SUM(N298:N311)&gt;0,AVERAGE(N298:N311),0)</f>
        <v>0</v>
      </c>
      <c r="S310" s="32" t="s">
        <v>17</v>
      </c>
      <c r="T310" s="1"/>
      <c r="U310" s="5"/>
      <c r="V310" s="1"/>
      <c r="W310" s="6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2:35" ht="12.75" customHeight="1" thickBot="1">
      <c r="B311" s="150"/>
      <c r="C311" s="40"/>
      <c r="D311" s="41"/>
      <c r="E311" s="41"/>
      <c r="F311" s="41"/>
      <c r="G311" s="41"/>
      <c r="H311" s="41"/>
      <c r="I311" s="190"/>
      <c r="J311" s="42"/>
      <c r="K311" s="147"/>
      <c r="L311" s="42"/>
      <c r="M311" s="42"/>
      <c r="N311" s="42"/>
      <c r="O311" s="42"/>
      <c r="P311" s="43">
        <f t="shared" si="6"/>
        <v>0</v>
      </c>
      <c r="Q311" s="55">
        <f>SUM(D298:H311)</f>
        <v>0</v>
      </c>
      <c r="R311" s="89">
        <f>IF(SUM(O298:O311)&gt;0,AVERAGE(O298:O311),0)</f>
        <v>0</v>
      </c>
      <c r="S311" s="46" t="s">
        <v>20</v>
      </c>
      <c r="T311" s="1"/>
      <c r="U311" s="5"/>
      <c r="V311" s="1"/>
      <c r="W311" s="6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2:35" ht="12.75" customHeight="1">
      <c r="B312" s="148">
        <f>B298+1</f>
        <v>23</v>
      </c>
      <c r="C312" s="47">
        <f>(C310+1)</f>
        <v>39601</v>
      </c>
      <c r="D312" s="48"/>
      <c r="E312" s="48"/>
      <c r="F312" s="48"/>
      <c r="G312" s="48"/>
      <c r="H312" s="48"/>
      <c r="I312" s="187"/>
      <c r="J312" s="49"/>
      <c r="K312" s="152"/>
      <c r="L312" s="49"/>
      <c r="M312" s="49"/>
      <c r="N312" s="49"/>
      <c r="O312" s="49"/>
      <c r="P312" s="50">
        <f t="shared" si="6"/>
        <v>0</v>
      </c>
      <c r="Q312" s="51"/>
      <c r="R312" s="8"/>
      <c r="S312" s="9"/>
      <c r="T312" s="1"/>
      <c r="U312" s="5"/>
      <c r="V312" s="1"/>
      <c r="W312" s="6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2:35" ht="12.75" customHeight="1">
      <c r="B313" s="149"/>
      <c r="C313" s="20"/>
      <c r="D313" s="21"/>
      <c r="E313" s="21"/>
      <c r="F313" s="21"/>
      <c r="G313" s="21"/>
      <c r="H313" s="21"/>
      <c r="I313" s="188"/>
      <c r="J313" s="22"/>
      <c r="K313" s="151"/>
      <c r="L313" s="22"/>
      <c r="M313" s="22"/>
      <c r="N313" s="22"/>
      <c r="O313" s="22"/>
      <c r="P313" s="23">
        <f t="shared" si="6"/>
        <v>0</v>
      </c>
      <c r="Q313" s="53">
        <f>SUM(D312:H313)</f>
        <v>0</v>
      </c>
      <c r="R313" s="87"/>
      <c r="S313" s="92"/>
      <c r="T313" s="1"/>
      <c r="U313" s="5"/>
      <c r="V313" s="1"/>
      <c r="W313" s="6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2:35" ht="12.75" customHeight="1">
      <c r="B314" s="149"/>
      <c r="C314" s="12">
        <f>(C312+1)</f>
        <v>39602</v>
      </c>
      <c r="D314" s="26"/>
      <c r="E314" s="26"/>
      <c r="F314" s="26"/>
      <c r="G314" s="26"/>
      <c r="H314" s="26"/>
      <c r="I314" s="189"/>
      <c r="J314" s="27"/>
      <c r="K314" s="146"/>
      <c r="L314" s="27"/>
      <c r="M314" s="27"/>
      <c r="N314" s="27"/>
      <c r="O314" s="27"/>
      <c r="P314" s="29">
        <f t="shared" si="6"/>
        <v>0</v>
      </c>
      <c r="Q314" s="54"/>
      <c r="R314" s="87"/>
      <c r="S314" s="92"/>
      <c r="T314" s="1"/>
      <c r="U314" s="5"/>
      <c r="V314" s="1"/>
      <c r="W314" s="6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2:35" ht="12.75" customHeight="1" thickBot="1">
      <c r="B315" s="149"/>
      <c r="C315" s="33"/>
      <c r="D315" s="21"/>
      <c r="E315" s="21"/>
      <c r="F315" s="21"/>
      <c r="G315" s="21"/>
      <c r="H315" s="21"/>
      <c r="I315" s="188"/>
      <c r="J315" s="22"/>
      <c r="K315" s="151"/>
      <c r="L315" s="22"/>
      <c r="M315" s="22"/>
      <c r="N315" s="22"/>
      <c r="O315" s="22"/>
      <c r="P315" s="23">
        <f t="shared" si="6"/>
        <v>0</v>
      </c>
      <c r="Q315" s="53">
        <f>SUM(D312:H315)</f>
        <v>0</v>
      </c>
      <c r="R315" s="87"/>
      <c r="S315" s="92"/>
      <c r="T315" s="1"/>
      <c r="U315" s="5"/>
      <c r="V315" s="1"/>
      <c r="W315" s="6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2:35" ht="12.75" customHeight="1">
      <c r="B316" s="149"/>
      <c r="C316" s="12">
        <f>(C314+1)</f>
        <v>39603</v>
      </c>
      <c r="D316" s="26"/>
      <c r="E316" s="26"/>
      <c r="F316" s="26"/>
      <c r="G316" s="26"/>
      <c r="H316" s="26"/>
      <c r="I316" s="189"/>
      <c r="J316" s="27"/>
      <c r="K316" s="146"/>
      <c r="L316" s="27"/>
      <c r="M316" s="27"/>
      <c r="N316" s="27"/>
      <c r="O316" s="27"/>
      <c r="P316" s="29">
        <f t="shared" si="6"/>
        <v>0</v>
      </c>
      <c r="Q316" s="54"/>
      <c r="R316" s="25">
        <f>SUM(D312:D325)</f>
        <v>0</v>
      </c>
      <c r="S316" s="88" t="s">
        <v>7</v>
      </c>
      <c r="T316" s="1"/>
      <c r="U316" s="5"/>
      <c r="V316" s="1"/>
      <c r="W316" s="6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2:35" ht="12.75" customHeight="1">
      <c r="B317" s="149"/>
      <c r="C317" s="33"/>
      <c r="D317" s="21"/>
      <c r="E317" s="21"/>
      <c r="F317" s="21"/>
      <c r="G317" s="21"/>
      <c r="H317" s="21"/>
      <c r="I317" s="188"/>
      <c r="J317" s="22"/>
      <c r="K317" s="151"/>
      <c r="L317" s="22"/>
      <c r="M317" s="22"/>
      <c r="N317" s="22"/>
      <c r="O317" s="22"/>
      <c r="P317" s="23">
        <f t="shared" si="6"/>
        <v>0</v>
      </c>
      <c r="Q317" s="53">
        <f>SUM(D312:H317)</f>
        <v>0</v>
      </c>
      <c r="R317" s="31">
        <f>SUM(E312:E325)</f>
        <v>0</v>
      </c>
      <c r="S317" s="32" t="s">
        <v>13</v>
      </c>
      <c r="T317" s="1"/>
      <c r="U317" s="5"/>
      <c r="V317" s="1"/>
      <c r="W317" s="6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2:35" ht="12.75" customHeight="1">
      <c r="B318" s="149"/>
      <c r="C318" s="12">
        <f>(C316+1)</f>
        <v>39604</v>
      </c>
      <c r="D318" s="26"/>
      <c r="E318" s="26"/>
      <c r="F318" s="26"/>
      <c r="G318" s="26"/>
      <c r="H318" s="26"/>
      <c r="I318" s="189"/>
      <c r="J318" s="27"/>
      <c r="K318" s="146"/>
      <c r="L318" s="27"/>
      <c r="M318" s="27"/>
      <c r="N318" s="27"/>
      <c r="O318" s="27"/>
      <c r="P318" s="29">
        <f t="shared" si="6"/>
        <v>0</v>
      </c>
      <c r="Q318" s="54"/>
      <c r="R318" s="31">
        <f>SUM(F312:F325)</f>
        <v>0</v>
      </c>
      <c r="S318" s="32" t="s">
        <v>14</v>
      </c>
      <c r="T318" s="1"/>
      <c r="U318" s="5"/>
      <c r="V318" s="1"/>
      <c r="W318" s="6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2:35" ht="12.75" customHeight="1">
      <c r="B319" s="149"/>
      <c r="C319" s="33"/>
      <c r="D319" s="21"/>
      <c r="E319" s="21"/>
      <c r="F319" s="21"/>
      <c r="G319" s="21"/>
      <c r="H319" s="21"/>
      <c r="I319" s="188"/>
      <c r="J319" s="22"/>
      <c r="K319" s="151"/>
      <c r="L319" s="22"/>
      <c r="M319" s="22"/>
      <c r="N319" s="22"/>
      <c r="O319" s="22"/>
      <c r="P319" s="23">
        <f t="shared" si="6"/>
        <v>0</v>
      </c>
      <c r="Q319" s="53">
        <f>SUM(D312:H319)</f>
        <v>0</v>
      </c>
      <c r="R319" s="31">
        <f>SUM(G312:G325)</f>
        <v>0</v>
      </c>
      <c r="S319" s="32" t="s">
        <v>15</v>
      </c>
      <c r="T319" s="1"/>
      <c r="U319" s="5"/>
      <c r="V319" s="1"/>
      <c r="W319" s="6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2:35" ht="12.75" customHeight="1">
      <c r="B320" s="149"/>
      <c r="C320" s="12">
        <f>(C318+1)</f>
        <v>39605</v>
      </c>
      <c r="D320" s="26"/>
      <c r="E320" s="26"/>
      <c r="F320" s="26"/>
      <c r="G320" s="26"/>
      <c r="H320" s="26"/>
      <c r="I320" s="189"/>
      <c r="J320" s="27"/>
      <c r="K320" s="146"/>
      <c r="L320" s="27"/>
      <c r="M320" s="27"/>
      <c r="N320" s="27"/>
      <c r="O320" s="27"/>
      <c r="P320" s="29">
        <f t="shared" si="6"/>
        <v>0</v>
      </c>
      <c r="Q320" s="54"/>
      <c r="R320" s="31">
        <f>SUM(H312:H325)</f>
        <v>0</v>
      </c>
      <c r="S320" s="32" t="s">
        <v>16</v>
      </c>
      <c r="T320" s="1"/>
      <c r="U320" s="5"/>
      <c r="V320" s="1"/>
      <c r="W320" s="6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2:35" ht="12.75" customHeight="1">
      <c r="B321" s="149"/>
      <c r="C321" s="33"/>
      <c r="D321" s="21"/>
      <c r="E321" s="21"/>
      <c r="F321" s="21"/>
      <c r="G321" s="21"/>
      <c r="H321" s="21"/>
      <c r="I321" s="188"/>
      <c r="J321" s="22"/>
      <c r="K321" s="151"/>
      <c r="L321" s="22"/>
      <c r="M321" s="22"/>
      <c r="N321" s="22"/>
      <c r="O321" s="22"/>
      <c r="P321" s="23">
        <f t="shared" si="6"/>
        <v>0</v>
      </c>
      <c r="Q321" s="53">
        <f>SUM(D312:H321)</f>
        <v>0</v>
      </c>
      <c r="R321" s="110">
        <f>SUM(J312:J325)</f>
        <v>0</v>
      </c>
      <c r="S321" s="32" t="s">
        <v>2</v>
      </c>
      <c r="T321" s="1"/>
      <c r="U321" s="5"/>
      <c r="V321" s="1"/>
      <c r="W321" s="6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2:35" ht="12.75" customHeight="1">
      <c r="B322" s="149"/>
      <c r="C322" s="12">
        <f>(C320+1)</f>
        <v>39606</v>
      </c>
      <c r="D322" s="26"/>
      <c r="E322" s="26"/>
      <c r="F322" s="26"/>
      <c r="G322" s="26"/>
      <c r="H322" s="26"/>
      <c r="I322" s="189"/>
      <c r="J322" s="27"/>
      <c r="K322" s="146"/>
      <c r="L322" s="27"/>
      <c r="M322" s="27"/>
      <c r="N322" s="27"/>
      <c r="O322" s="27"/>
      <c r="P322" s="29">
        <f t="shared" si="6"/>
        <v>0</v>
      </c>
      <c r="Q322" s="54"/>
      <c r="R322" s="39">
        <f>IF(SUM(L312:L325)&gt;0,AVERAGE(L312:L325),0)</f>
        <v>0</v>
      </c>
      <c r="S322" s="35" t="s">
        <v>4</v>
      </c>
      <c r="T322" s="1"/>
      <c r="U322" s="5"/>
      <c r="V322" s="1"/>
      <c r="W322" s="6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2:35" ht="12.75" customHeight="1">
      <c r="B323" s="149"/>
      <c r="C323" s="33"/>
      <c r="D323" s="21"/>
      <c r="E323" s="21"/>
      <c r="F323" s="21"/>
      <c r="G323" s="21"/>
      <c r="H323" s="21"/>
      <c r="I323" s="188"/>
      <c r="J323" s="22"/>
      <c r="K323" s="151"/>
      <c r="L323" s="22"/>
      <c r="M323" s="22"/>
      <c r="N323" s="22"/>
      <c r="O323" s="22"/>
      <c r="P323" s="23">
        <f t="shared" si="6"/>
        <v>0</v>
      </c>
      <c r="Q323" s="53">
        <f>SUM(D312:I323)</f>
        <v>0</v>
      </c>
      <c r="R323" s="37">
        <f>IF(SUM(M312:M325)&gt;0,AVERAGE(M312:M325),0)</f>
        <v>0</v>
      </c>
      <c r="S323" s="32" t="s">
        <v>19</v>
      </c>
      <c r="T323" s="1"/>
      <c r="U323" s="5"/>
      <c r="V323" s="1"/>
      <c r="W323" s="6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2:35" ht="12.75" customHeight="1">
      <c r="B324" s="149"/>
      <c r="C324" s="12">
        <f>(C322+1)</f>
        <v>39607</v>
      </c>
      <c r="D324" s="13"/>
      <c r="E324" s="13"/>
      <c r="F324" s="13"/>
      <c r="G324" s="13"/>
      <c r="H324" s="13"/>
      <c r="I324" s="189"/>
      <c r="J324" s="14"/>
      <c r="K324" s="146"/>
      <c r="L324" s="14"/>
      <c r="M324" s="14"/>
      <c r="N324" s="14"/>
      <c r="O324" s="14"/>
      <c r="P324" s="15">
        <f t="shared" si="6"/>
        <v>0</v>
      </c>
      <c r="Q324" s="16"/>
      <c r="R324" s="39">
        <f>IF(SUM(N312:N325)&gt;0,AVERAGE(N312:N325),0)</f>
        <v>0</v>
      </c>
      <c r="S324" s="32" t="s">
        <v>17</v>
      </c>
      <c r="T324" s="1"/>
      <c r="U324" s="5"/>
      <c r="V324" s="1"/>
      <c r="W324" s="6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2:35" ht="12.75" customHeight="1" thickBot="1">
      <c r="B325" s="150"/>
      <c r="C325" s="40"/>
      <c r="D325" s="41"/>
      <c r="E325" s="41"/>
      <c r="F325" s="41"/>
      <c r="G325" s="41"/>
      <c r="H325" s="41"/>
      <c r="I325" s="190"/>
      <c r="J325" s="42"/>
      <c r="K325" s="147"/>
      <c r="L325" s="42"/>
      <c r="M325" s="42"/>
      <c r="N325" s="42"/>
      <c r="O325" s="42"/>
      <c r="P325" s="43">
        <f t="shared" si="6"/>
        <v>0</v>
      </c>
      <c r="Q325" s="55">
        <f>SUM(D312:H325)</f>
        <v>0</v>
      </c>
      <c r="R325" s="89">
        <f>IF(SUM(O312:O325)&gt;0,AVERAGE(O312:O325),0)</f>
        <v>0</v>
      </c>
      <c r="S325" s="46" t="s">
        <v>20</v>
      </c>
      <c r="T325" s="1"/>
      <c r="U325" s="5"/>
      <c r="V325" s="1"/>
      <c r="W325" s="6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2:35" ht="12.75" customHeight="1">
      <c r="B326" s="148">
        <f>B312+1</f>
        <v>24</v>
      </c>
      <c r="C326" s="47">
        <f>(C324+1)</f>
        <v>39608</v>
      </c>
      <c r="D326" s="48"/>
      <c r="E326" s="48"/>
      <c r="F326" s="48"/>
      <c r="G326" s="48"/>
      <c r="H326" s="48"/>
      <c r="I326" s="187"/>
      <c r="J326" s="49"/>
      <c r="K326" s="152"/>
      <c r="L326" s="49"/>
      <c r="M326" s="49"/>
      <c r="N326" s="49"/>
      <c r="O326" s="49"/>
      <c r="P326" s="50">
        <f t="shared" si="6"/>
        <v>0</v>
      </c>
      <c r="Q326" s="51"/>
      <c r="R326" s="8"/>
      <c r="S326" s="9"/>
      <c r="T326" s="1"/>
      <c r="U326" s="5"/>
      <c r="V326" s="1"/>
      <c r="W326" s="6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2:35" ht="12.75" customHeight="1">
      <c r="B327" s="149"/>
      <c r="C327" s="20"/>
      <c r="D327" s="21"/>
      <c r="E327" s="21"/>
      <c r="F327" s="21"/>
      <c r="G327" s="21"/>
      <c r="H327" s="21"/>
      <c r="I327" s="188"/>
      <c r="J327" s="22"/>
      <c r="K327" s="151"/>
      <c r="L327" s="22"/>
      <c r="M327" s="22"/>
      <c r="N327" s="22"/>
      <c r="O327" s="22"/>
      <c r="P327" s="23">
        <f aca="true" t="shared" si="7" ref="P327:P390">SUM(D327:H327)</f>
        <v>0</v>
      </c>
      <c r="Q327" s="53">
        <f>SUM(D326:H327)</f>
        <v>0</v>
      </c>
      <c r="R327" s="87"/>
      <c r="S327" s="92"/>
      <c r="T327" s="1"/>
      <c r="U327" s="5"/>
      <c r="V327" s="1"/>
      <c r="W327" s="6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2:35" ht="12.75" customHeight="1">
      <c r="B328" s="149"/>
      <c r="C328" s="12">
        <f>(C326+1)</f>
        <v>39609</v>
      </c>
      <c r="D328" s="26"/>
      <c r="E328" s="26"/>
      <c r="F328" s="26"/>
      <c r="G328" s="26"/>
      <c r="H328" s="26"/>
      <c r="I328" s="189"/>
      <c r="J328" s="27"/>
      <c r="K328" s="146"/>
      <c r="L328" s="27"/>
      <c r="M328" s="27"/>
      <c r="N328" s="27"/>
      <c r="O328" s="27"/>
      <c r="P328" s="29">
        <f t="shared" si="7"/>
        <v>0</v>
      </c>
      <c r="Q328" s="54"/>
      <c r="R328" s="87"/>
      <c r="S328" s="92"/>
      <c r="T328" s="1"/>
      <c r="U328" s="5"/>
      <c r="V328" s="1"/>
      <c r="W328" s="6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2:35" ht="12.75" customHeight="1" thickBot="1">
      <c r="B329" s="149"/>
      <c r="C329" s="33"/>
      <c r="D329" s="21"/>
      <c r="E329" s="21"/>
      <c r="F329" s="21"/>
      <c r="G329" s="21"/>
      <c r="H329" s="21"/>
      <c r="I329" s="188"/>
      <c r="J329" s="22"/>
      <c r="K329" s="151"/>
      <c r="L329" s="22"/>
      <c r="M329" s="22"/>
      <c r="N329" s="22"/>
      <c r="O329" s="22"/>
      <c r="P329" s="23">
        <f t="shared" si="7"/>
        <v>0</v>
      </c>
      <c r="Q329" s="53">
        <f>SUM(D326:H329)</f>
        <v>0</v>
      </c>
      <c r="R329" s="87"/>
      <c r="S329" s="92"/>
      <c r="T329" s="1"/>
      <c r="U329" s="5"/>
      <c r="V329" s="1"/>
      <c r="W329" s="6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2:35" ht="12.75" customHeight="1">
      <c r="B330" s="149"/>
      <c r="C330" s="12">
        <f>(C328+1)</f>
        <v>39610</v>
      </c>
      <c r="D330" s="26"/>
      <c r="E330" s="26"/>
      <c r="F330" s="26"/>
      <c r="G330" s="26"/>
      <c r="H330" s="26"/>
      <c r="I330" s="189"/>
      <c r="J330" s="27"/>
      <c r="K330" s="146"/>
      <c r="L330" s="27"/>
      <c r="M330" s="27"/>
      <c r="N330" s="27"/>
      <c r="O330" s="27"/>
      <c r="P330" s="29">
        <f t="shared" si="7"/>
        <v>0</v>
      </c>
      <c r="Q330" s="54"/>
      <c r="R330" s="25">
        <f>SUM(D326:D339)</f>
        <v>0</v>
      </c>
      <c r="S330" s="88" t="s">
        <v>7</v>
      </c>
      <c r="T330" s="1"/>
      <c r="U330" s="5"/>
      <c r="V330" s="1"/>
      <c r="W330" s="6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2:35" ht="12.75" customHeight="1">
      <c r="B331" s="149"/>
      <c r="C331" s="33"/>
      <c r="D331" s="21"/>
      <c r="E331" s="21"/>
      <c r="F331" s="21"/>
      <c r="G331" s="21"/>
      <c r="H331" s="21"/>
      <c r="I331" s="188"/>
      <c r="J331" s="22"/>
      <c r="K331" s="151"/>
      <c r="L331" s="22"/>
      <c r="M331" s="22"/>
      <c r="N331" s="22"/>
      <c r="O331" s="22"/>
      <c r="P331" s="23">
        <f t="shared" si="7"/>
        <v>0</v>
      </c>
      <c r="Q331" s="53">
        <f>SUM(D326:H331)</f>
        <v>0</v>
      </c>
      <c r="R331" s="31">
        <f>SUM(E326:E339)</f>
        <v>0</v>
      </c>
      <c r="S331" s="32" t="s">
        <v>13</v>
      </c>
      <c r="T331" s="1"/>
      <c r="U331" s="5"/>
      <c r="V331" s="1"/>
      <c r="W331" s="6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2:35" ht="12.75" customHeight="1">
      <c r="B332" s="149"/>
      <c r="C332" s="12">
        <f>(C330+1)</f>
        <v>39611</v>
      </c>
      <c r="D332" s="26"/>
      <c r="E332" s="26"/>
      <c r="F332" s="26"/>
      <c r="G332" s="26"/>
      <c r="H332" s="26"/>
      <c r="I332" s="189"/>
      <c r="J332" s="27"/>
      <c r="K332" s="146"/>
      <c r="L332" s="27"/>
      <c r="M332" s="27"/>
      <c r="N332" s="27"/>
      <c r="O332" s="27"/>
      <c r="P332" s="29">
        <f t="shared" si="7"/>
        <v>0</v>
      </c>
      <c r="Q332" s="54"/>
      <c r="R332" s="31">
        <f>SUM(F326:F339)</f>
        <v>0</v>
      </c>
      <c r="S332" s="32" t="s">
        <v>14</v>
      </c>
      <c r="T332" s="1"/>
      <c r="U332" s="5"/>
      <c r="V332" s="1"/>
      <c r="W332" s="6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2:35" ht="12.75" customHeight="1">
      <c r="B333" s="149"/>
      <c r="C333" s="33"/>
      <c r="D333" s="21"/>
      <c r="E333" s="21"/>
      <c r="F333" s="21"/>
      <c r="G333" s="21"/>
      <c r="H333" s="21"/>
      <c r="I333" s="188"/>
      <c r="J333" s="22"/>
      <c r="K333" s="151"/>
      <c r="L333" s="22"/>
      <c r="M333" s="22"/>
      <c r="N333" s="22"/>
      <c r="O333" s="22"/>
      <c r="P333" s="23">
        <f t="shared" si="7"/>
        <v>0</v>
      </c>
      <c r="Q333" s="53">
        <f>SUM(D326:H333)</f>
        <v>0</v>
      </c>
      <c r="R333" s="31">
        <f>SUM(G326:G339)</f>
        <v>0</v>
      </c>
      <c r="S333" s="32" t="s">
        <v>15</v>
      </c>
      <c r="T333" s="1"/>
      <c r="U333" s="5"/>
      <c r="V333" s="1"/>
      <c r="W333" s="6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2:35" ht="12.75" customHeight="1">
      <c r="B334" s="149"/>
      <c r="C334" s="12">
        <f>(C332+1)</f>
        <v>39612</v>
      </c>
      <c r="D334" s="26"/>
      <c r="E334" s="26"/>
      <c r="F334" s="26"/>
      <c r="G334" s="26"/>
      <c r="H334" s="26"/>
      <c r="I334" s="189"/>
      <c r="J334" s="27"/>
      <c r="K334" s="146"/>
      <c r="L334" s="27"/>
      <c r="M334" s="27"/>
      <c r="N334" s="27"/>
      <c r="O334" s="27"/>
      <c r="P334" s="29">
        <f t="shared" si="7"/>
        <v>0</v>
      </c>
      <c r="Q334" s="54"/>
      <c r="R334" s="31">
        <f>SUM(H326:H339)</f>
        <v>0</v>
      </c>
      <c r="S334" s="32" t="s">
        <v>16</v>
      </c>
      <c r="T334" s="1"/>
      <c r="U334" s="5"/>
      <c r="V334" s="1"/>
      <c r="W334" s="6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2:35" ht="12.75" customHeight="1">
      <c r="B335" s="149"/>
      <c r="C335" s="33"/>
      <c r="D335" s="21"/>
      <c r="E335" s="21"/>
      <c r="F335" s="21"/>
      <c r="G335" s="21"/>
      <c r="H335" s="21"/>
      <c r="I335" s="188"/>
      <c r="J335" s="22"/>
      <c r="K335" s="151"/>
      <c r="L335" s="22"/>
      <c r="M335" s="22"/>
      <c r="N335" s="22"/>
      <c r="O335" s="22"/>
      <c r="P335" s="23">
        <f t="shared" si="7"/>
        <v>0</v>
      </c>
      <c r="Q335" s="53">
        <f>SUM(D326:H335)</f>
        <v>0</v>
      </c>
      <c r="R335" s="110">
        <f>SUM(J326:J339)</f>
        <v>0</v>
      </c>
      <c r="S335" s="32" t="s">
        <v>2</v>
      </c>
      <c r="T335" s="1"/>
      <c r="U335" s="5"/>
      <c r="V335" s="1"/>
      <c r="W335" s="6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2:35" ht="12.75" customHeight="1">
      <c r="B336" s="149"/>
      <c r="C336" s="12">
        <f>(C334+1)</f>
        <v>39613</v>
      </c>
      <c r="D336" s="26"/>
      <c r="E336" s="26"/>
      <c r="F336" s="26"/>
      <c r="G336" s="26"/>
      <c r="H336" s="26"/>
      <c r="I336" s="189"/>
      <c r="J336" s="27"/>
      <c r="K336" s="146"/>
      <c r="L336" s="27"/>
      <c r="M336" s="27"/>
      <c r="N336" s="27"/>
      <c r="O336" s="27"/>
      <c r="P336" s="29">
        <f t="shared" si="7"/>
        <v>0</v>
      </c>
      <c r="Q336" s="54"/>
      <c r="R336" s="39">
        <f>IF(SUM(L326:L339)&gt;0,AVERAGE(L326:L339),0)</f>
        <v>0</v>
      </c>
      <c r="S336" s="35" t="s">
        <v>4</v>
      </c>
      <c r="T336" s="1"/>
      <c r="U336" s="5"/>
      <c r="V336" s="1"/>
      <c r="W336" s="6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2:35" ht="12.75" customHeight="1">
      <c r="B337" s="149"/>
      <c r="C337" s="33"/>
      <c r="D337" s="21"/>
      <c r="E337" s="60"/>
      <c r="F337" s="21"/>
      <c r="G337" s="21"/>
      <c r="H337" s="21"/>
      <c r="I337" s="188"/>
      <c r="J337" s="22"/>
      <c r="K337" s="151"/>
      <c r="L337" s="22"/>
      <c r="M337" s="22"/>
      <c r="N337" s="22"/>
      <c r="O337" s="22"/>
      <c r="P337" s="23">
        <f t="shared" si="7"/>
        <v>0</v>
      </c>
      <c r="Q337" s="53">
        <f>SUM(D326:I337)</f>
        <v>0</v>
      </c>
      <c r="R337" s="37">
        <f>IF(SUM(M326:M339)&gt;0,AVERAGE(M326:M339),0)</f>
        <v>0</v>
      </c>
      <c r="S337" s="32" t="s">
        <v>19</v>
      </c>
      <c r="T337" s="1"/>
      <c r="U337" s="5"/>
      <c r="V337" s="1"/>
      <c r="W337" s="6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2:35" ht="12.75" customHeight="1">
      <c r="B338" s="149"/>
      <c r="C338" s="12">
        <f>(C336+1)</f>
        <v>39614</v>
      </c>
      <c r="D338" s="13"/>
      <c r="E338" s="13"/>
      <c r="F338" s="13"/>
      <c r="G338" s="13"/>
      <c r="H338" s="13"/>
      <c r="I338" s="189"/>
      <c r="J338" s="14"/>
      <c r="K338" s="146"/>
      <c r="L338" s="14"/>
      <c r="M338" s="14"/>
      <c r="N338" s="14"/>
      <c r="O338" s="14"/>
      <c r="P338" s="15">
        <f t="shared" si="7"/>
        <v>0</v>
      </c>
      <c r="Q338" s="16"/>
      <c r="R338" s="39">
        <f>IF(SUM(N326:N339)&gt;0,AVERAGE(N326:N339),0)</f>
        <v>0</v>
      </c>
      <c r="S338" s="32" t="s">
        <v>17</v>
      </c>
      <c r="T338" s="1"/>
      <c r="U338" s="5"/>
      <c r="V338" s="1"/>
      <c r="W338" s="6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2:35" ht="12.75" customHeight="1" thickBot="1">
      <c r="B339" s="150"/>
      <c r="C339" s="40"/>
      <c r="D339" s="41"/>
      <c r="E339" s="41"/>
      <c r="F339" s="41"/>
      <c r="G339" s="41"/>
      <c r="H339" s="41"/>
      <c r="I339" s="190"/>
      <c r="J339" s="42"/>
      <c r="K339" s="147"/>
      <c r="L339" s="42"/>
      <c r="M339" s="42"/>
      <c r="N339" s="42"/>
      <c r="O339" s="42"/>
      <c r="P339" s="43">
        <f t="shared" si="7"/>
        <v>0</v>
      </c>
      <c r="Q339" s="55">
        <f>SUM(D326:H339)</f>
        <v>0</v>
      </c>
      <c r="R339" s="89">
        <f>IF(SUM(O326:O339)&gt;0,AVERAGE(O326:O339),0)</f>
        <v>0</v>
      </c>
      <c r="S339" s="46" t="s">
        <v>20</v>
      </c>
      <c r="T339" s="1"/>
      <c r="U339" s="5"/>
      <c r="V339" s="1"/>
      <c r="W339" s="6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2:35" ht="12.75" customHeight="1">
      <c r="B340" s="148">
        <f>B326+1</f>
        <v>25</v>
      </c>
      <c r="C340" s="47">
        <f>(C338+1)</f>
        <v>39615</v>
      </c>
      <c r="D340" s="48"/>
      <c r="E340" s="48"/>
      <c r="F340" s="48"/>
      <c r="G340" s="48"/>
      <c r="H340" s="48"/>
      <c r="I340" s="187"/>
      <c r="J340" s="49"/>
      <c r="K340" s="152"/>
      <c r="L340" s="49"/>
      <c r="M340" s="49"/>
      <c r="N340" s="49"/>
      <c r="O340" s="49"/>
      <c r="P340" s="50">
        <f t="shared" si="7"/>
        <v>0</v>
      </c>
      <c r="Q340" s="51"/>
      <c r="R340" s="8"/>
      <c r="S340" s="9"/>
      <c r="T340" s="1"/>
      <c r="U340" s="5"/>
      <c r="V340" s="1"/>
      <c r="W340" s="6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2:35" ht="12.75" customHeight="1">
      <c r="B341" s="149"/>
      <c r="C341" s="20"/>
      <c r="D341" s="21"/>
      <c r="E341" s="21"/>
      <c r="F341" s="21"/>
      <c r="G341" s="21"/>
      <c r="H341" s="21"/>
      <c r="I341" s="188"/>
      <c r="J341" s="22"/>
      <c r="K341" s="151"/>
      <c r="L341" s="22"/>
      <c r="M341" s="22"/>
      <c r="N341" s="22"/>
      <c r="O341" s="22"/>
      <c r="P341" s="23">
        <f t="shared" si="7"/>
        <v>0</v>
      </c>
      <c r="Q341" s="53">
        <f>SUM(D340:H341)</f>
        <v>0</v>
      </c>
      <c r="R341" s="87"/>
      <c r="S341" s="92"/>
      <c r="T341" s="1"/>
      <c r="U341" s="5"/>
      <c r="V341" s="1"/>
      <c r="W341" s="6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2:35" ht="12.75" customHeight="1">
      <c r="B342" s="149"/>
      <c r="C342" s="12">
        <f>(C340+1)</f>
        <v>39616</v>
      </c>
      <c r="D342" s="26"/>
      <c r="E342" s="26"/>
      <c r="F342" s="26"/>
      <c r="G342" s="26"/>
      <c r="H342" s="26"/>
      <c r="I342" s="189"/>
      <c r="J342" s="27"/>
      <c r="K342" s="146"/>
      <c r="L342" s="27"/>
      <c r="M342" s="27"/>
      <c r="N342" s="27"/>
      <c r="O342" s="27"/>
      <c r="P342" s="29">
        <f t="shared" si="7"/>
        <v>0</v>
      </c>
      <c r="Q342" s="54"/>
      <c r="R342" s="87"/>
      <c r="S342" s="92"/>
      <c r="T342" s="1"/>
      <c r="U342" s="5"/>
      <c r="V342" s="1"/>
      <c r="W342" s="6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2:35" ht="12.75" customHeight="1" thickBot="1">
      <c r="B343" s="149"/>
      <c r="C343" s="33"/>
      <c r="D343" s="21"/>
      <c r="E343" s="21"/>
      <c r="F343" s="21"/>
      <c r="G343" s="21"/>
      <c r="H343" s="21"/>
      <c r="I343" s="188"/>
      <c r="J343" s="22"/>
      <c r="K343" s="151"/>
      <c r="L343" s="22"/>
      <c r="M343" s="22"/>
      <c r="N343" s="22"/>
      <c r="O343" s="22"/>
      <c r="P343" s="23">
        <f t="shared" si="7"/>
        <v>0</v>
      </c>
      <c r="Q343" s="53">
        <f>SUM(D340:H343)</f>
        <v>0</v>
      </c>
      <c r="R343" s="87"/>
      <c r="S343" s="92"/>
      <c r="T343" s="1"/>
      <c r="U343" s="5"/>
      <c r="V343" s="1"/>
      <c r="W343" s="6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2:35" ht="12.75" customHeight="1">
      <c r="B344" s="149"/>
      <c r="C344" s="12">
        <f>(C342+1)</f>
        <v>39617</v>
      </c>
      <c r="D344" s="26"/>
      <c r="E344" s="26"/>
      <c r="F344" s="26"/>
      <c r="G344" s="26"/>
      <c r="H344" s="26"/>
      <c r="I344" s="189"/>
      <c r="J344" s="27"/>
      <c r="K344" s="146"/>
      <c r="L344" s="27"/>
      <c r="M344" s="27"/>
      <c r="N344" s="27"/>
      <c r="O344" s="27"/>
      <c r="P344" s="29">
        <f t="shared" si="7"/>
        <v>0</v>
      </c>
      <c r="Q344" s="54"/>
      <c r="R344" s="25">
        <f>SUM(D340:D353)</f>
        <v>0</v>
      </c>
      <c r="S344" s="88" t="s">
        <v>7</v>
      </c>
      <c r="T344" s="1"/>
      <c r="U344" s="5"/>
      <c r="V344" s="1"/>
      <c r="W344" s="6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2:35" ht="12.75" customHeight="1">
      <c r="B345" s="149"/>
      <c r="C345" s="33"/>
      <c r="D345" s="21"/>
      <c r="E345" s="21"/>
      <c r="F345" s="21"/>
      <c r="G345" s="21"/>
      <c r="H345" s="21"/>
      <c r="I345" s="188"/>
      <c r="J345" s="22"/>
      <c r="K345" s="151"/>
      <c r="L345" s="22"/>
      <c r="M345" s="22"/>
      <c r="N345" s="22"/>
      <c r="O345" s="22"/>
      <c r="P345" s="23">
        <f t="shared" si="7"/>
        <v>0</v>
      </c>
      <c r="Q345" s="53">
        <f>SUM(D340:H345)</f>
        <v>0</v>
      </c>
      <c r="R345" s="31">
        <f>SUM(E340:E353)</f>
        <v>0</v>
      </c>
      <c r="S345" s="32" t="s">
        <v>13</v>
      </c>
      <c r="T345" s="1"/>
      <c r="U345" s="5"/>
      <c r="V345" s="1"/>
      <c r="W345" s="6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2:35" ht="12.75" customHeight="1">
      <c r="B346" s="149"/>
      <c r="C346" s="12">
        <f>(C344+1)</f>
        <v>39618</v>
      </c>
      <c r="D346" s="26"/>
      <c r="E346" s="26"/>
      <c r="F346" s="26"/>
      <c r="G346" s="26"/>
      <c r="H346" s="26"/>
      <c r="I346" s="189"/>
      <c r="J346" s="27"/>
      <c r="K346" s="146"/>
      <c r="L346" s="27"/>
      <c r="M346" s="27"/>
      <c r="N346" s="27"/>
      <c r="O346" s="27"/>
      <c r="P346" s="29">
        <f t="shared" si="7"/>
        <v>0</v>
      </c>
      <c r="Q346" s="54"/>
      <c r="R346" s="31">
        <f>SUM(F340:F353)</f>
        <v>0</v>
      </c>
      <c r="S346" s="32" t="s">
        <v>14</v>
      </c>
      <c r="T346" s="1"/>
      <c r="U346" s="5"/>
      <c r="V346" s="1"/>
      <c r="W346" s="6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2:35" ht="12.75" customHeight="1">
      <c r="B347" s="149"/>
      <c r="C347" s="33"/>
      <c r="D347" s="21"/>
      <c r="E347" s="21"/>
      <c r="F347" s="21"/>
      <c r="G347" s="21"/>
      <c r="H347" s="21"/>
      <c r="I347" s="188"/>
      <c r="J347" s="22"/>
      <c r="K347" s="151"/>
      <c r="L347" s="22"/>
      <c r="M347" s="22"/>
      <c r="N347" s="22"/>
      <c r="O347" s="22"/>
      <c r="P347" s="23">
        <f t="shared" si="7"/>
        <v>0</v>
      </c>
      <c r="Q347" s="53">
        <f>SUM(D340:H347)</f>
        <v>0</v>
      </c>
      <c r="R347" s="31">
        <f>SUM(G340:G353)</f>
        <v>0</v>
      </c>
      <c r="S347" s="32" t="s">
        <v>15</v>
      </c>
      <c r="T347" s="1"/>
      <c r="U347" s="5"/>
      <c r="V347" s="1"/>
      <c r="W347" s="6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2:35" ht="12.75" customHeight="1">
      <c r="B348" s="149"/>
      <c r="C348" s="12">
        <f>(C346+1)</f>
        <v>39619</v>
      </c>
      <c r="D348" s="26"/>
      <c r="E348" s="26"/>
      <c r="F348" s="26"/>
      <c r="G348" s="26"/>
      <c r="H348" s="26"/>
      <c r="I348" s="189"/>
      <c r="J348" s="27"/>
      <c r="K348" s="146"/>
      <c r="L348" s="27"/>
      <c r="M348" s="27"/>
      <c r="N348" s="27"/>
      <c r="O348" s="27"/>
      <c r="P348" s="29">
        <f t="shared" si="7"/>
        <v>0</v>
      </c>
      <c r="Q348" s="54"/>
      <c r="R348" s="31">
        <f>SUM(H340:H353)</f>
        <v>0</v>
      </c>
      <c r="S348" s="32" t="s">
        <v>16</v>
      </c>
      <c r="T348" s="1"/>
      <c r="U348" s="5"/>
      <c r="V348" s="1"/>
      <c r="W348" s="6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2:35" ht="12.75" customHeight="1">
      <c r="B349" s="149"/>
      <c r="C349" s="33"/>
      <c r="D349" s="21"/>
      <c r="E349" s="21"/>
      <c r="F349" s="21"/>
      <c r="G349" s="21"/>
      <c r="H349" s="21"/>
      <c r="I349" s="188"/>
      <c r="J349" s="22"/>
      <c r="K349" s="151"/>
      <c r="L349" s="22"/>
      <c r="M349" s="22"/>
      <c r="N349" s="22"/>
      <c r="O349" s="22"/>
      <c r="P349" s="23">
        <f t="shared" si="7"/>
        <v>0</v>
      </c>
      <c r="Q349" s="53">
        <f>SUM(D340:H349)</f>
        <v>0</v>
      </c>
      <c r="R349" s="110">
        <f>SUM(J340:J353)</f>
        <v>0</v>
      </c>
      <c r="S349" s="32" t="s">
        <v>2</v>
      </c>
      <c r="T349" s="1"/>
      <c r="U349" s="5"/>
      <c r="V349" s="1"/>
      <c r="W349" s="6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2:35" ht="12.75" customHeight="1">
      <c r="B350" s="149"/>
      <c r="C350" s="12">
        <f>(C348+1)</f>
        <v>39620</v>
      </c>
      <c r="D350" s="26"/>
      <c r="E350" s="26"/>
      <c r="F350" s="26"/>
      <c r="G350" s="26"/>
      <c r="H350" s="26"/>
      <c r="I350" s="189"/>
      <c r="J350" s="27"/>
      <c r="K350" s="146"/>
      <c r="L350" s="27"/>
      <c r="M350" s="27"/>
      <c r="N350" s="27"/>
      <c r="O350" s="27"/>
      <c r="P350" s="29">
        <f t="shared" si="7"/>
        <v>0</v>
      </c>
      <c r="Q350" s="54"/>
      <c r="R350" s="39">
        <f>IF(SUM(L340:L353)&gt;0,AVERAGE(L340:L353),0)</f>
        <v>0</v>
      </c>
      <c r="S350" s="35" t="s">
        <v>4</v>
      </c>
      <c r="T350" s="1"/>
      <c r="U350" s="5"/>
      <c r="V350" s="1"/>
      <c r="W350" s="6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2:35" ht="12.75" customHeight="1">
      <c r="B351" s="149"/>
      <c r="C351" s="33"/>
      <c r="D351" s="21"/>
      <c r="E351" s="60"/>
      <c r="F351" s="21"/>
      <c r="G351" s="21"/>
      <c r="H351" s="21"/>
      <c r="I351" s="188"/>
      <c r="J351" s="22"/>
      <c r="K351" s="151"/>
      <c r="L351" s="22"/>
      <c r="M351" s="22"/>
      <c r="N351" s="22"/>
      <c r="O351" s="22"/>
      <c r="P351" s="23">
        <f t="shared" si="7"/>
        <v>0</v>
      </c>
      <c r="Q351" s="53">
        <f>SUM(D340:I351)</f>
        <v>0</v>
      </c>
      <c r="R351" s="37">
        <f>IF(SUM(M340:M353)&gt;0,AVERAGE(M340:M353),0)</f>
        <v>0</v>
      </c>
      <c r="S351" s="32" t="s">
        <v>19</v>
      </c>
      <c r="T351" s="1"/>
      <c r="U351" s="5"/>
      <c r="V351" s="1"/>
      <c r="W351" s="6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2:35" ht="12.75" customHeight="1">
      <c r="B352" s="149"/>
      <c r="C352" s="12">
        <f>(C350+1)</f>
        <v>39621</v>
      </c>
      <c r="D352" s="13"/>
      <c r="E352" s="13"/>
      <c r="F352" s="99"/>
      <c r="G352" s="13"/>
      <c r="H352" s="13"/>
      <c r="I352" s="189"/>
      <c r="J352" s="14"/>
      <c r="K352" s="146"/>
      <c r="L352" s="14"/>
      <c r="M352" s="14"/>
      <c r="N352" s="14"/>
      <c r="O352" s="14"/>
      <c r="P352" s="15">
        <f t="shared" si="7"/>
        <v>0</v>
      </c>
      <c r="Q352" s="16"/>
      <c r="R352" s="39">
        <f>IF(SUM(N340:N353)&gt;0,AVERAGE(N340:N353),0)</f>
        <v>0</v>
      </c>
      <c r="S352" s="32" t="s">
        <v>17</v>
      </c>
      <c r="T352" s="1"/>
      <c r="U352" s="5"/>
      <c r="V352" s="1"/>
      <c r="W352" s="6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2:35" ht="12.75" customHeight="1" thickBot="1">
      <c r="B353" s="150"/>
      <c r="C353" s="40"/>
      <c r="D353" s="41"/>
      <c r="E353" s="100"/>
      <c r="F353" s="41"/>
      <c r="G353" s="41"/>
      <c r="H353" s="41"/>
      <c r="I353" s="190"/>
      <c r="J353" s="42"/>
      <c r="K353" s="147"/>
      <c r="L353" s="42"/>
      <c r="M353" s="42"/>
      <c r="N353" s="42"/>
      <c r="O353" s="42"/>
      <c r="P353" s="43">
        <f t="shared" si="7"/>
        <v>0</v>
      </c>
      <c r="Q353" s="55">
        <f>SUM(D340:H353)</f>
        <v>0</v>
      </c>
      <c r="R353" s="89">
        <f>IF(SUM(O340:O353)&gt;0,AVERAGE(O340:O353),0)</f>
        <v>0</v>
      </c>
      <c r="S353" s="46" t="s">
        <v>20</v>
      </c>
      <c r="T353" s="1"/>
      <c r="U353" s="5"/>
      <c r="V353" s="1"/>
      <c r="W353" s="6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2:35" ht="12.75" customHeight="1">
      <c r="B354" s="148">
        <f>B340+1</f>
        <v>26</v>
      </c>
      <c r="C354" s="47">
        <f>(C352+1)</f>
        <v>39622</v>
      </c>
      <c r="D354" s="48"/>
      <c r="E354" s="48"/>
      <c r="F354" s="48"/>
      <c r="G354" s="48"/>
      <c r="H354" s="48"/>
      <c r="I354" s="187"/>
      <c r="J354" s="49"/>
      <c r="K354" s="152"/>
      <c r="L354" s="49"/>
      <c r="M354" s="49"/>
      <c r="N354" s="49"/>
      <c r="O354" s="49"/>
      <c r="P354" s="50">
        <f t="shared" si="7"/>
        <v>0</v>
      </c>
      <c r="Q354" s="51"/>
      <c r="R354" s="8"/>
      <c r="S354" s="9"/>
      <c r="T354" s="1"/>
      <c r="U354" s="5"/>
      <c r="V354" s="1"/>
      <c r="W354" s="6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2:35" ht="12.75" customHeight="1">
      <c r="B355" s="149"/>
      <c r="C355" s="20"/>
      <c r="D355" s="21"/>
      <c r="E355" s="21"/>
      <c r="F355" s="21"/>
      <c r="G355" s="21"/>
      <c r="H355" s="21"/>
      <c r="I355" s="188"/>
      <c r="J355" s="22"/>
      <c r="K355" s="151"/>
      <c r="L355" s="22"/>
      <c r="M355" s="22"/>
      <c r="N355" s="22"/>
      <c r="O355" s="22"/>
      <c r="P355" s="23">
        <f t="shared" si="7"/>
        <v>0</v>
      </c>
      <c r="Q355" s="53">
        <f>SUM(D354:H355)</f>
        <v>0</v>
      </c>
      <c r="R355" s="87"/>
      <c r="S355" s="92"/>
      <c r="T355" s="1"/>
      <c r="U355" s="5"/>
      <c r="V355" s="1"/>
      <c r="W355" s="6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2:35" ht="12.75" customHeight="1">
      <c r="B356" s="149"/>
      <c r="C356" s="12">
        <f>(C354+1)</f>
        <v>39623</v>
      </c>
      <c r="D356" s="26"/>
      <c r="E356" s="26"/>
      <c r="F356" s="26"/>
      <c r="G356" s="26"/>
      <c r="H356" s="26"/>
      <c r="I356" s="189"/>
      <c r="J356" s="27"/>
      <c r="K356" s="146"/>
      <c r="L356" s="27"/>
      <c r="M356" s="27"/>
      <c r="N356" s="27"/>
      <c r="O356" s="27"/>
      <c r="P356" s="29">
        <f t="shared" si="7"/>
        <v>0</v>
      </c>
      <c r="Q356" s="54"/>
      <c r="R356" s="87"/>
      <c r="S356" s="92"/>
      <c r="T356" s="1"/>
      <c r="U356" s="5"/>
      <c r="V356" s="1"/>
      <c r="W356" s="6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2:35" ht="12.75" customHeight="1" thickBot="1">
      <c r="B357" s="149"/>
      <c r="C357" s="33"/>
      <c r="D357" s="21"/>
      <c r="E357" s="99"/>
      <c r="F357" s="21"/>
      <c r="G357" s="21"/>
      <c r="H357" s="21"/>
      <c r="I357" s="188"/>
      <c r="J357" s="22"/>
      <c r="K357" s="151"/>
      <c r="L357" s="22"/>
      <c r="M357" s="22"/>
      <c r="N357" s="22"/>
      <c r="O357" s="22"/>
      <c r="P357" s="23">
        <f t="shared" si="7"/>
        <v>0</v>
      </c>
      <c r="Q357" s="53">
        <f>SUM(D354:H357)</f>
        <v>0</v>
      </c>
      <c r="R357" s="87"/>
      <c r="S357" s="92"/>
      <c r="T357" s="1"/>
      <c r="U357" s="5"/>
      <c r="V357" s="1"/>
      <c r="W357" s="6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2:35" ht="12.75" customHeight="1">
      <c r="B358" s="149"/>
      <c r="C358" s="12">
        <f>(C356+1)</f>
        <v>39624</v>
      </c>
      <c r="D358" s="26"/>
      <c r="E358" s="26"/>
      <c r="F358" s="26"/>
      <c r="G358" s="26"/>
      <c r="H358" s="26"/>
      <c r="I358" s="189"/>
      <c r="J358" s="27"/>
      <c r="K358" s="146"/>
      <c r="L358" s="27"/>
      <c r="M358" s="27"/>
      <c r="N358" s="27"/>
      <c r="O358" s="27"/>
      <c r="P358" s="29">
        <f t="shared" si="7"/>
        <v>0</v>
      </c>
      <c r="Q358" s="54"/>
      <c r="R358" s="25">
        <f>SUM(D354:D367)</f>
        <v>0</v>
      </c>
      <c r="S358" s="88" t="s">
        <v>7</v>
      </c>
      <c r="T358" s="1"/>
      <c r="U358" s="5"/>
      <c r="V358" s="1"/>
      <c r="W358" s="6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2:35" ht="12.75" customHeight="1">
      <c r="B359" s="149"/>
      <c r="C359" s="33"/>
      <c r="D359" s="21"/>
      <c r="E359" s="99"/>
      <c r="F359" s="21"/>
      <c r="G359" s="21"/>
      <c r="H359" s="21"/>
      <c r="I359" s="188"/>
      <c r="J359" s="22"/>
      <c r="K359" s="151"/>
      <c r="L359" s="22"/>
      <c r="M359" s="22"/>
      <c r="N359" s="22"/>
      <c r="O359" s="22"/>
      <c r="P359" s="23">
        <f t="shared" si="7"/>
        <v>0</v>
      </c>
      <c r="Q359" s="53">
        <f>SUM(D354:H359)</f>
        <v>0</v>
      </c>
      <c r="R359" s="31">
        <f>SUM(E354:E367)</f>
        <v>0</v>
      </c>
      <c r="S359" s="32" t="s">
        <v>13</v>
      </c>
      <c r="T359" s="1"/>
      <c r="U359" s="5"/>
      <c r="V359" s="1"/>
      <c r="W359" s="6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2:35" ht="12.75" customHeight="1">
      <c r="B360" s="149"/>
      <c r="C360" s="12">
        <f>(C358+1)</f>
        <v>39625</v>
      </c>
      <c r="D360" s="26"/>
      <c r="E360" s="26"/>
      <c r="F360" s="26"/>
      <c r="G360" s="26"/>
      <c r="H360" s="26"/>
      <c r="I360" s="189"/>
      <c r="J360" s="27"/>
      <c r="K360" s="146"/>
      <c r="L360" s="27"/>
      <c r="M360" s="27"/>
      <c r="N360" s="27"/>
      <c r="O360" s="27"/>
      <c r="P360" s="29">
        <f t="shared" si="7"/>
        <v>0</v>
      </c>
      <c r="Q360" s="54"/>
      <c r="R360" s="31">
        <f>SUM(F354:F367)</f>
        <v>0</v>
      </c>
      <c r="S360" s="32" t="s">
        <v>14</v>
      </c>
      <c r="T360" s="1"/>
      <c r="U360" s="5"/>
      <c r="V360" s="1"/>
      <c r="W360" s="6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2:35" ht="12.75" customHeight="1">
      <c r="B361" s="149"/>
      <c r="C361" s="33"/>
      <c r="D361" s="21"/>
      <c r="E361" s="21"/>
      <c r="F361" s="21"/>
      <c r="G361" s="21"/>
      <c r="H361" s="21"/>
      <c r="I361" s="188"/>
      <c r="J361" s="22"/>
      <c r="K361" s="151"/>
      <c r="L361" s="22"/>
      <c r="M361" s="22"/>
      <c r="N361" s="22"/>
      <c r="O361" s="22"/>
      <c r="P361" s="23">
        <f t="shared" si="7"/>
        <v>0</v>
      </c>
      <c r="Q361" s="53">
        <f>SUM(D354:H361)</f>
        <v>0</v>
      </c>
      <c r="R361" s="31">
        <f>SUM(G354:G367)</f>
        <v>0</v>
      </c>
      <c r="S361" s="32" t="s">
        <v>15</v>
      </c>
      <c r="T361" s="1"/>
      <c r="U361" s="5"/>
      <c r="V361" s="1"/>
      <c r="W361" s="6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2:35" ht="12.75" customHeight="1">
      <c r="B362" s="149"/>
      <c r="C362" s="12">
        <f>(C360+1)</f>
        <v>39626</v>
      </c>
      <c r="D362" s="26"/>
      <c r="E362" s="26"/>
      <c r="F362" s="26"/>
      <c r="G362" s="26"/>
      <c r="H362" s="26"/>
      <c r="I362" s="189"/>
      <c r="J362" s="27"/>
      <c r="K362" s="146"/>
      <c r="L362" s="27"/>
      <c r="M362" s="27"/>
      <c r="N362" s="27"/>
      <c r="O362" s="27"/>
      <c r="P362" s="29">
        <f t="shared" si="7"/>
        <v>0</v>
      </c>
      <c r="Q362" s="54"/>
      <c r="R362" s="31">
        <f>SUM(H354:H367)</f>
        <v>0</v>
      </c>
      <c r="S362" s="32" t="s">
        <v>16</v>
      </c>
      <c r="T362" s="1"/>
      <c r="U362" s="5"/>
      <c r="V362" s="1"/>
      <c r="W362" s="6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2:35" ht="12.75" customHeight="1">
      <c r="B363" s="149"/>
      <c r="C363" s="33"/>
      <c r="D363" s="21"/>
      <c r="E363" s="21"/>
      <c r="F363" s="21"/>
      <c r="G363" s="21"/>
      <c r="H363" s="21"/>
      <c r="I363" s="188"/>
      <c r="J363" s="22"/>
      <c r="K363" s="151"/>
      <c r="L363" s="22"/>
      <c r="M363" s="22"/>
      <c r="N363" s="22"/>
      <c r="O363" s="22"/>
      <c r="P363" s="23">
        <f t="shared" si="7"/>
        <v>0</v>
      </c>
      <c r="Q363" s="53">
        <f>SUM(D354:H363)</f>
        <v>0</v>
      </c>
      <c r="R363" s="110">
        <f>SUM(J354:J367)</f>
        <v>0</v>
      </c>
      <c r="S363" s="32" t="s">
        <v>2</v>
      </c>
      <c r="T363" s="1"/>
      <c r="U363" s="5"/>
      <c r="V363" s="1"/>
      <c r="W363" s="6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2:35" ht="12.75" customHeight="1">
      <c r="B364" s="149"/>
      <c r="C364" s="12">
        <f>(C362+1)</f>
        <v>39627</v>
      </c>
      <c r="D364" s="26"/>
      <c r="E364" s="26"/>
      <c r="F364" s="26"/>
      <c r="G364" s="26"/>
      <c r="H364" s="26"/>
      <c r="I364" s="189"/>
      <c r="J364" s="27"/>
      <c r="K364" s="146"/>
      <c r="L364" s="27"/>
      <c r="M364" s="27"/>
      <c r="N364" s="27"/>
      <c r="O364" s="27"/>
      <c r="P364" s="29">
        <f t="shared" si="7"/>
        <v>0</v>
      </c>
      <c r="Q364" s="54"/>
      <c r="R364" s="39">
        <f>IF(SUM(L354:L367)&gt;0,AVERAGE(L354:L367),0)</f>
        <v>0</v>
      </c>
      <c r="S364" s="35" t="s">
        <v>4</v>
      </c>
      <c r="T364" s="1"/>
      <c r="U364" s="5"/>
      <c r="V364" s="1"/>
      <c r="W364" s="6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2:35" ht="12.75" customHeight="1">
      <c r="B365" s="149"/>
      <c r="C365" s="33"/>
      <c r="D365" s="21"/>
      <c r="E365" s="60"/>
      <c r="F365" s="21"/>
      <c r="G365" s="21"/>
      <c r="H365" s="21"/>
      <c r="I365" s="188"/>
      <c r="J365" s="22"/>
      <c r="K365" s="151"/>
      <c r="L365" s="22"/>
      <c r="M365" s="22"/>
      <c r="N365" s="22"/>
      <c r="O365" s="22"/>
      <c r="P365" s="23">
        <f t="shared" si="7"/>
        <v>0</v>
      </c>
      <c r="Q365" s="53">
        <f>SUM(D354:I365)</f>
        <v>0</v>
      </c>
      <c r="R365" s="37">
        <f>IF(SUM(M354:M367)&gt;0,AVERAGE(M354:M367),0)</f>
        <v>0</v>
      </c>
      <c r="S365" s="32" t="s">
        <v>19</v>
      </c>
      <c r="T365" s="1"/>
      <c r="U365" s="5"/>
      <c r="V365" s="1"/>
      <c r="W365" s="6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2:35" ht="12.75" customHeight="1">
      <c r="B366" s="149"/>
      <c r="C366" s="12">
        <f>(C364+1)</f>
        <v>39628</v>
      </c>
      <c r="D366" s="13"/>
      <c r="E366" s="13"/>
      <c r="F366" s="13"/>
      <c r="G366" s="13"/>
      <c r="H366" s="13"/>
      <c r="I366" s="189"/>
      <c r="J366" s="14"/>
      <c r="K366" s="146"/>
      <c r="L366" s="14"/>
      <c r="M366" s="14"/>
      <c r="N366" s="14"/>
      <c r="O366" s="14"/>
      <c r="P366" s="15">
        <f t="shared" si="7"/>
        <v>0</v>
      </c>
      <c r="Q366" s="16"/>
      <c r="R366" s="39">
        <f>IF(SUM(N354:N367)&gt;0,AVERAGE(N354:N367),0)</f>
        <v>0</v>
      </c>
      <c r="S366" s="32" t="s">
        <v>17</v>
      </c>
      <c r="T366" s="1"/>
      <c r="U366" s="5"/>
      <c r="V366" s="1"/>
      <c r="W366" s="6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2:35" ht="12.75" customHeight="1" thickBot="1">
      <c r="B367" s="150"/>
      <c r="C367" s="40"/>
      <c r="D367" s="41"/>
      <c r="E367" s="41"/>
      <c r="F367" s="41"/>
      <c r="G367" s="41"/>
      <c r="H367" s="41"/>
      <c r="I367" s="190"/>
      <c r="J367" s="42"/>
      <c r="K367" s="147"/>
      <c r="L367" s="42"/>
      <c r="M367" s="42"/>
      <c r="N367" s="42"/>
      <c r="O367" s="42"/>
      <c r="P367" s="43">
        <f t="shared" si="7"/>
        <v>0</v>
      </c>
      <c r="Q367" s="55">
        <f>SUM(D354:H367)</f>
        <v>0</v>
      </c>
      <c r="R367" s="89">
        <f>IF(SUM(O354:O367)&gt;0,AVERAGE(O354:O367),0)</f>
        <v>0</v>
      </c>
      <c r="S367" s="46" t="s">
        <v>20</v>
      </c>
      <c r="T367" s="1"/>
      <c r="U367" s="5"/>
      <c r="V367" s="1"/>
      <c r="W367" s="6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2:35" ht="12.75" customHeight="1">
      <c r="B368" s="148">
        <f>B354+1</f>
        <v>27</v>
      </c>
      <c r="C368" s="47">
        <f>(C366+1)</f>
        <v>39629</v>
      </c>
      <c r="D368" s="48"/>
      <c r="E368" s="48"/>
      <c r="F368" s="48"/>
      <c r="G368" s="48"/>
      <c r="H368" s="48"/>
      <c r="I368" s="187"/>
      <c r="J368" s="49"/>
      <c r="K368" s="152"/>
      <c r="L368" s="49"/>
      <c r="M368" s="49"/>
      <c r="N368" s="49"/>
      <c r="O368" s="49"/>
      <c r="P368" s="50">
        <f t="shared" si="7"/>
        <v>0</v>
      </c>
      <c r="Q368" s="51"/>
      <c r="R368" s="8"/>
      <c r="S368" s="9"/>
      <c r="T368" s="1"/>
      <c r="U368" s="5"/>
      <c r="V368" s="1"/>
      <c r="W368" s="6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2:35" ht="12.75" customHeight="1">
      <c r="B369" s="149"/>
      <c r="C369" s="20"/>
      <c r="D369" s="21"/>
      <c r="E369" s="21"/>
      <c r="F369" s="21"/>
      <c r="G369" s="21"/>
      <c r="H369" s="21"/>
      <c r="I369" s="188"/>
      <c r="J369" s="22"/>
      <c r="K369" s="151"/>
      <c r="L369" s="22"/>
      <c r="M369" s="22"/>
      <c r="N369" s="22"/>
      <c r="O369" s="22"/>
      <c r="P369" s="23">
        <f t="shared" si="7"/>
        <v>0</v>
      </c>
      <c r="Q369" s="53">
        <f>SUM(D368:H369)</f>
        <v>0</v>
      </c>
      <c r="R369" s="87"/>
      <c r="S369" s="92"/>
      <c r="T369" s="1"/>
      <c r="U369" s="5"/>
      <c r="V369" s="1"/>
      <c r="W369" s="6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2:35" ht="12.75" customHeight="1">
      <c r="B370" s="149"/>
      <c r="C370" s="12">
        <f>(C368+1)</f>
        <v>39630</v>
      </c>
      <c r="D370" s="26"/>
      <c r="E370" s="26"/>
      <c r="F370" s="26"/>
      <c r="G370" s="26"/>
      <c r="H370" s="26"/>
      <c r="I370" s="189"/>
      <c r="J370" s="27"/>
      <c r="K370" s="146"/>
      <c r="L370" s="27"/>
      <c r="M370" s="27"/>
      <c r="N370" s="27"/>
      <c r="O370" s="27"/>
      <c r="P370" s="29">
        <f t="shared" si="7"/>
        <v>0</v>
      </c>
      <c r="Q370" s="54"/>
      <c r="R370" s="87"/>
      <c r="S370" s="92"/>
      <c r="T370" s="1"/>
      <c r="U370" s="5"/>
      <c r="V370" s="1"/>
      <c r="W370" s="6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2:35" ht="12.75" customHeight="1" thickBot="1">
      <c r="B371" s="149"/>
      <c r="C371" s="33"/>
      <c r="D371" s="21"/>
      <c r="E371" s="99"/>
      <c r="F371" s="21"/>
      <c r="G371" s="21"/>
      <c r="H371" s="21"/>
      <c r="I371" s="188"/>
      <c r="J371" s="22"/>
      <c r="K371" s="151"/>
      <c r="L371" s="22"/>
      <c r="M371" s="22"/>
      <c r="N371" s="22"/>
      <c r="O371" s="22"/>
      <c r="P371" s="23">
        <f t="shared" si="7"/>
        <v>0</v>
      </c>
      <c r="Q371" s="53">
        <f>SUM(D368:H371)</f>
        <v>0</v>
      </c>
      <c r="R371" s="87"/>
      <c r="S371" s="92"/>
      <c r="T371" s="1"/>
      <c r="U371" s="5"/>
      <c r="V371" s="1"/>
      <c r="W371" s="6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2:35" ht="12.75" customHeight="1">
      <c r="B372" s="149"/>
      <c r="C372" s="12">
        <f>(C370+1)</f>
        <v>39631</v>
      </c>
      <c r="D372" s="26"/>
      <c r="E372" s="26"/>
      <c r="F372" s="26"/>
      <c r="G372" s="26"/>
      <c r="H372" s="26"/>
      <c r="I372" s="189"/>
      <c r="J372" s="27"/>
      <c r="K372" s="146"/>
      <c r="L372" s="27"/>
      <c r="M372" s="27"/>
      <c r="N372" s="27"/>
      <c r="O372" s="27"/>
      <c r="P372" s="29">
        <f t="shared" si="7"/>
        <v>0</v>
      </c>
      <c r="Q372" s="54"/>
      <c r="R372" s="25">
        <f>SUM(D368:D381)</f>
        <v>0</v>
      </c>
      <c r="S372" s="88" t="s">
        <v>7</v>
      </c>
      <c r="T372" s="1"/>
      <c r="U372" s="5"/>
      <c r="V372" s="1"/>
      <c r="W372" s="6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2:35" ht="12.75" customHeight="1">
      <c r="B373" s="149"/>
      <c r="C373" s="33"/>
      <c r="D373" s="21"/>
      <c r="E373" s="99"/>
      <c r="F373" s="21"/>
      <c r="G373" s="21"/>
      <c r="H373" s="21"/>
      <c r="I373" s="188"/>
      <c r="J373" s="22"/>
      <c r="K373" s="151"/>
      <c r="L373" s="22"/>
      <c r="M373" s="22"/>
      <c r="N373" s="22"/>
      <c r="O373" s="22"/>
      <c r="P373" s="23">
        <f t="shared" si="7"/>
        <v>0</v>
      </c>
      <c r="Q373" s="53">
        <f>SUM(D368:H373)</f>
        <v>0</v>
      </c>
      <c r="R373" s="31">
        <f>SUM(E368:E381)</f>
        <v>0</v>
      </c>
      <c r="S373" s="32" t="s">
        <v>13</v>
      </c>
      <c r="T373" s="1"/>
      <c r="U373" s="5"/>
      <c r="V373" s="1"/>
      <c r="W373" s="6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2:35" ht="12.75" customHeight="1">
      <c r="B374" s="149"/>
      <c r="C374" s="12">
        <f>(C372+1)</f>
        <v>39632</v>
      </c>
      <c r="D374" s="26"/>
      <c r="E374" s="26"/>
      <c r="F374" s="26"/>
      <c r="G374" s="26"/>
      <c r="H374" s="26"/>
      <c r="I374" s="189"/>
      <c r="J374" s="27"/>
      <c r="K374" s="146"/>
      <c r="L374" s="27"/>
      <c r="M374" s="27"/>
      <c r="N374" s="27"/>
      <c r="O374" s="27"/>
      <c r="P374" s="29">
        <f t="shared" si="7"/>
        <v>0</v>
      </c>
      <c r="Q374" s="54"/>
      <c r="R374" s="31">
        <f>SUM(F368:F381)</f>
        <v>0</v>
      </c>
      <c r="S374" s="32" t="s">
        <v>14</v>
      </c>
      <c r="T374" s="1"/>
      <c r="U374" s="5"/>
      <c r="V374" s="1"/>
      <c r="W374" s="6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2:35" ht="12.75" customHeight="1">
      <c r="B375" s="149"/>
      <c r="C375" s="33"/>
      <c r="D375" s="21"/>
      <c r="E375" s="21"/>
      <c r="F375" s="21"/>
      <c r="G375" s="21"/>
      <c r="H375" s="21"/>
      <c r="I375" s="188"/>
      <c r="J375" s="22"/>
      <c r="K375" s="151"/>
      <c r="L375" s="22"/>
      <c r="M375" s="22"/>
      <c r="N375" s="22"/>
      <c r="O375" s="22"/>
      <c r="P375" s="23">
        <f t="shared" si="7"/>
        <v>0</v>
      </c>
      <c r="Q375" s="53">
        <f>SUM(D368:H375)</f>
        <v>0</v>
      </c>
      <c r="R375" s="31">
        <f>SUM(G368:G381)</f>
        <v>0</v>
      </c>
      <c r="S375" s="32" t="s">
        <v>15</v>
      </c>
      <c r="T375" s="1"/>
      <c r="U375" s="5"/>
      <c r="V375" s="1"/>
      <c r="W375" s="6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2:35" ht="12.75" customHeight="1">
      <c r="B376" s="149"/>
      <c r="C376" s="12">
        <f>(C374+1)</f>
        <v>39633</v>
      </c>
      <c r="D376" s="26"/>
      <c r="E376" s="26"/>
      <c r="F376" s="26"/>
      <c r="G376" s="26"/>
      <c r="H376" s="26"/>
      <c r="I376" s="189"/>
      <c r="J376" s="27"/>
      <c r="K376" s="146"/>
      <c r="L376" s="27"/>
      <c r="M376" s="27"/>
      <c r="N376" s="27"/>
      <c r="O376" s="27"/>
      <c r="P376" s="29">
        <f t="shared" si="7"/>
        <v>0</v>
      </c>
      <c r="Q376" s="54"/>
      <c r="R376" s="31">
        <f>SUM(H368:H381)</f>
        <v>0</v>
      </c>
      <c r="S376" s="32" t="s">
        <v>16</v>
      </c>
      <c r="T376" s="1"/>
      <c r="U376" s="5"/>
      <c r="V376" s="1"/>
      <c r="W376" s="6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2:35" ht="12.75" customHeight="1">
      <c r="B377" s="149"/>
      <c r="C377" s="33"/>
      <c r="D377" s="21"/>
      <c r="E377" s="21"/>
      <c r="F377" s="21"/>
      <c r="G377" s="21"/>
      <c r="H377" s="21"/>
      <c r="I377" s="188"/>
      <c r="J377" s="22"/>
      <c r="K377" s="151"/>
      <c r="L377" s="22"/>
      <c r="M377" s="22"/>
      <c r="N377" s="22"/>
      <c r="O377" s="22"/>
      <c r="P377" s="23">
        <f t="shared" si="7"/>
        <v>0</v>
      </c>
      <c r="Q377" s="53">
        <f>SUM(D368:H377)</f>
        <v>0</v>
      </c>
      <c r="R377" s="110">
        <f>SUM(J368:J381)</f>
        <v>0</v>
      </c>
      <c r="S377" s="32" t="s">
        <v>2</v>
      </c>
      <c r="T377" s="1"/>
      <c r="U377" s="5"/>
      <c r="V377" s="1"/>
      <c r="W377" s="6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2:35" ht="12.75" customHeight="1">
      <c r="B378" s="149"/>
      <c r="C378" s="12">
        <f>(C376+1)</f>
        <v>39634</v>
      </c>
      <c r="D378" s="26"/>
      <c r="E378" s="26"/>
      <c r="F378" s="26"/>
      <c r="G378" s="26"/>
      <c r="H378" s="26"/>
      <c r="I378" s="189"/>
      <c r="J378" s="27"/>
      <c r="K378" s="146"/>
      <c r="L378" s="27"/>
      <c r="M378" s="27"/>
      <c r="N378" s="27"/>
      <c r="O378" s="27"/>
      <c r="P378" s="29">
        <f t="shared" si="7"/>
        <v>0</v>
      </c>
      <c r="Q378" s="54"/>
      <c r="R378" s="39">
        <f>IF(SUM(L368:L381)&gt;0,AVERAGE(L368:L381),0)</f>
        <v>0</v>
      </c>
      <c r="S378" s="35" t="s">
        <v>4</v>
      </c>
      <c r="T378" s="1"/>
      <c r="U378" s="5"/>
      <c r="V378" s="1"/>
      <c r="W378" s="6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2:35" ht="12.75" customHeight="1">
      <c r="B379" s="149"/>
      <c r="C379" s="33"/>
      <c r="D379" s="21"/>
      <c r="E379" s="21"/>
      <c r="F379" s="21"/>
      <c r="G379" s="21"/>
      <c r="H379" s="21"/>
      <c r="I379" s="188"/>
      <c r="J379" s="22"/>
      <c r="K379" s="151"/>
      <c r="L379" s="22"/>
      <c r="M379" s="22"/>
      <c r="N379" s="22"/>
      <c r="O379" s="22"/>
      <c r="P379" s="23">
        <f t="shared" si="7"/>
        <v>0</v>
      </c>
      <c r="Q379" s="53">
        <f>SUM(D368:I379)</f>
        <v>0</v>
      </c>
      <c r="R379" s="37">
        <f>IF(SUM(M368:M381)&gt;0,AVERAGE(M368:M381),0)</f>
        <v>0</v>
      </c>
      <c r="S379" s="32" t="s">
        <v>19</v>
      </c>
      <c r="T379" s="1"/>
      <c r="U379" s="5"/>
      <c r="V379" s="1"/>
      <c r="W379" s="6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2:35" ht="12.75" customHeight="1">
      <c r="B380" s="149"/>
      <c r="C380" s="12">
        <f>(C378+1)</f>
        <v>39635</v>
      </c>
      <c r="D380" s="13"/>
      <c r="E380" s="13"/>
      <c r="F380" s="13"/>
      <c r="G380" s="13"/>
      <c r="H380" s="13"/>
      <c r="I380" s="189"/>
      <c r="J380" s="14"/>
      <c r="K380" s="146"/>
      <c r="L380" s="14"/>
      <c r="M380" s="14"/>
      <c r="N380" s="14"/>
      <c r="O380" s="14"/>
      <c r="P380" s="15">
        <f t="shared" si="7"/>
        <v>0</v>
      </c>
      <c r="Q380" s="16"/>
      <c r="R380" s="39">
        <f>IF(SUM(N368:N381)&gt;0,AVERAGE(N368:N381),0)</f>
        <v>0</v>
      </c>
      <c r="S380" s="32" t="s">
        <v>17</v>
      </c>
      <c r="T380" s="1"/>
      <c r="U380" s="5"/>
      <c r="V380" s="1"/>
      <c r="W380" s="6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2:35" ht="12.75" customHeight="1" thickBot="1">
      <c r="B381" s="150"/>
      <c r="C381" s="40"/>
      <c r="D381" s="41"/>
      <c r="E381" s="41"/>
      <c r="F381" s="41"/>
      <c r="G381" s="41"/>
      <c r="H381" s="41"/>
      <c r="I381" s="190"/>
      <c r="J381" s="42"/>
      <c r="K381" s="147"/>
      <c r="L381" s="42"/>
      <c r="M381" s="42"/>
      <c r="N381" s="42"/>
      <c r="O381" s="42"/>
      <c r="P381" s="43">
        <f t="shared" si="7"/>
        <v>0</v>
      </c>
      <c r="Q381" s="55">
        <f>SUM(D368:H381)</f>
        <v>0</v>
      </c>
      <c r="R381" s="89">
        <f>IF(SUM(O368:O381)&gt;0,AVERAGE(O368:O381),0)</f>
        <v>0</v>
      </c>
      <c r="S381" s="46" t="s">
        <v>20</v>
      </c>
      <c r="T381" s="1"/>
      <c r="U381" s="5"/>
      <c r="V381" s="1"/>
      <c r="W381" s="6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2:35" ht="12.75" customHeight="1">
      <c r="B382" s="148">
        <f>B368+1</f>
        <v>28</v>
      </c>
      <c r="C382" s="47">
        <f>(C380+1)</f>
        <v>39636</v>
      </c>
      <c r="D382" s="48"/>
      <c r="E382" s="48"/>
      <c r="F382" s="48"/>
      <c r="G382" s="48"/>
      <c r="H382" s="48"/>
      <c r="I382" s="187"/>
      <c r="J382" s="49"/>
      <c r="K382" s="152"/>
      <c r="L382" s="49"/>
      <c r="M382" s="49"/>
      <c r="N382" s="49"/>
      <c r="O382" s="49"/>
      <c r="P382" s="50">
        <f t="shared" si="7"/>
        <v>0</v>
      </c>
      <c r="Q382" s="51"/>
      <c r="R382" s="8"/>
      <c r="S382" s="9"/>
      <c r="T382" s="1"/>
      <c r="U382" s="5"/>
      <c r="V382" s="1"/>
      <c r="W382" s="6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2:35" ht="12.75" customHeight="1">
      <c r="B383" s="149"/>
      <c r="C383" s="20"/>
      <c r="D383" s="21"/>
      <c r="E383" s="21"/>
      <c r="F383" s="21"/>
      <c r="G383" s="21"/>
      <c r="H383" s="21"/>
      <c r="I383" s="188"/>
      <c r="J383" s="22"/>
      <c r="K383" s="151"/>
      <c r="L383" s="22"/>
      <c r="M383" s="22"/>
      <c r="N383" s="22"/>
      <c r="O383" s="22"/>
      <c r="P383" s="23">
        <f t="shared" si="7"/>
        <v>0</v>
      </c>
      <c r="Q383" s="53">
        <f>SUM(D382:H383)</f>
        <v>0</v>
      </c>
      <c r="R383" s="87"/>
      <c r="S383" s="92"/>
      <c r="T383" s="1"/>
      <c r="U383" s="5"/>
      <c r="V383" s="1"/>
      <c r="W383" s="6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2:35" ht="12.75" customHeight="1">
      <c r="B384" s="149"/>
      <c r="C384" s="12">
        <f>(C382+1)</f>
        <v>39637</v>
      </c>
      <c r="D384" s="26"/>
      <c r="E384" s="26"/>
      <c r="F384" s="26"/>
      <c r="G384" s="26"/>
      <c r="H384" s="26"/>
      <c r="I384" s="189"/>
      <c r="J384" s="27"/>
      <c r="K384" s="146"/>
      <c r="L384" s="27"/>
      <c r="M384" s="27"/>
      <c r="N384" s="27"/>
      <c r="O384" s="27"/>
      <c r="P384" s="29">
        <f t="shared" si="7"/>
        <v>0</v>
      </c>
      <c r="Q384" s="54"/>
      <c r="R384" s="87"/>
      <c r="S384" s="92"/>
      <c r="T384" s="1"/>
      <c r="U384" s="5"/>
      <c r="V384" s="1"/>
      <c r="W384" s="6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2:35" ht="12.75" customHeight="1" thickBot="1">
      <c r="B385" s="149"/>
      <c r="C385" s="33"/>
      <c r="D385" s="21"/>
      <c r="E385" s="97"/>
      <c r="F385" s="21"/>
      <c r="G385" s="21"/>
      <c r="H385" s="21"/>
      <c r="I385" s="188"/>
      <c r="J385" s="22"/>
      <c r="K385" s="151"/>
      <c r="L385" s="22"/>
      <c r="M385" s="22"/>
      <c r="N385" s="22"/>
      <c r="O385" s="22"/>
      <c r="P385" s="23">
        <f t="shared" si="7"/>
        <v>0</v>
      </c>
      <c r="Q385" s="53">
        <f>SUM(D382:H385)</f>
        <v>0</v>
      </c>
      <c r="R385" s="87"/>
      <c r="S385" s="92"/>
      <c r="T385" s="1"/>
      <c r="U385" s="5"/>
      <c r="V385" s="1"/>
      <c r="W385" s="6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2:35" ht="12.75" customHeight="1">
      <c r="B386" s="149"/>
      <c r="C386" s="12">
        <f>(C384+1)</f>
        <v>39638</v>
      </c>
      <c r="D386" s="26"/>
      <c r="E386" s="26"/>
      <c r="F386" s="26"/>
      <c r="G386" s="26"/>
      <c r="H386" s="26"/>
      <c r="I386" s="189"/>
      <c r="J386" s="27"/>
      <c r="K386" s="146"/>
      <c r="L386" s="27"/>
      <c r="M386" s="27"/>
      <c r="N386" s="27"/>
      <c r="O386" s="27"/>
      <c r="P386" s="29">
        <f t="shared" si="7"/>
        <v>0</v>
      </c>
      <c r="Q386" s="54"/>
      <c r="R386" s="25">
        <f>SUM(D382:D395)</f>
        <v>0</v>
      </c>
      <c r="S386" s="88" t="s">
        <v>7</v>
      </c>
      <c r="T386" s="1"/>
      <c r="U386" s="5"/>
      <c r="V386" s="1"/>
      <c r="W386" s="6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2:35" ht="12.75" customHeight="1">
      <c r="B387" s="149"/>
      <c r="C387" s="33"/>
      <c r="D387" s="21"/>
      <c r="E387" s="21"/>
      <c r="F387" s="21"/>
      <c r="G387" s="21"/>
      <c r="H387" s="21"/>
      <c r="I387" s="188"/>
      <c r="J387" s="22"/>
      <c r="K387" s="151"/>
      <c r="L387" s="22"/>
      <c r="M387" s="22"/>
      <c r="N387" s="22"/>
      <c r="O387" s="22"/>
      <c r="P387" s="23">
        <f t="shared" si="7"/>
        <v>0</v>
      </c>
      <c r="Q387" s="53">
        <f>SUM(D382:H387)</f>
        <v>0</v>
      </c>
      <c r="R387" s="31">
        <f>SUM(E382:E395)</f>
        <v>0</v>
      </c>
      <c r="S387" s="32" t="s">
        <v>13</v>
      </c>
      <c r="T387" s="1"/>
      <c r="U387" s="5"/>
      <c r="V387" s="1"/>
      <c r="W387" s="6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2:35" ht="12.75" customHeight="1">
      <c r="B388" s="149"/>
      <c r="C388" s="12">
        <f>(C386+1)</f>
        <v>39639</v>
      </c>
      <c r="D388" s="26"/>
      <c r="E388" s="26"/>
      <c r="F388" s="26"/>
      <c r="G388" s="26"/>
      <c r="H388" s="26"/>
      <c r="I388" s="189"/>
      <c r="J388" s="27"/>
      <c r="K388" s="146"/>
      <c r="L388" s="27"/>
      <c r="M388" s="27"/>
      <c r="N388" s="27"/>
      <c r="O388" s="27"/>
      <c r="P388" s="29">
        <f t="shared" si="7"/>
        <v>0</v>
      </c>
      <c r="Q388" s="54"/>
      <c r="R388" s="31">
        <f>SUM(F382:F395)</f>
        <v>0</v>
      </c>
      <c r="S388" s="32" t="s">
        <v>14</v>
      </c>
      <c r="T388" s="1"/>
      <c r="U388" s="5"/>
      <c r="V388" s="1"/>
      <c r="W388" s="6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2:35" ht="12.75" customHeight="1">
      <c r="B389" s="149"/>
      <c r="C389" s="33"/>
      <c r="D389" s="21"/>
      <c r="E389" s="21"/>
      <c r="F389" s="21"/>
      <c r="G389" s="21"/>
      <c r="H389" s="21"/>
      <c r="I389" s="188"/>
      <c r="J389" s="22"/>
      <c r="K389" s="151"/>
      <c r="L389" s="22"/>
      <c r="M389" s="22"/>
      <c r="N389" s="22"/>
      <c r="O389" s="22"/>
      <c r="P389" s="23">
        <f t="shared" si="7"/>
        <v>0</v>
      </c>
      <c r="Q389" s="53">
        <f>SUM(D382:H389)</f>
        <v>0</v>
      </c>
      <c r="R389" s="31">
        <f>SUM(G382:G395)</f>
        <v>0</v>
      </c>
      <c r="S389" s="32" t="s">
        <v>15</v>
      </c>
      <c r="T389" s="1"/>
      <c r="U389" s="5"/>
      <c r="V389" s="1"/>
      <c r="W389" s="6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2:35" ht="12.75" customHeight="1">
      <c r="B390" s="149"/>
      <c r="C390" s="12">
        <f>(C388+1)</f>
        <v>39640</v>
      </c>
      <c r="D390" s="26"/>
      <c r="E390" s="26"/>
      <c r="F390" s="26"/>
      <c r="G390" s="26"/>
      <c r="H390" s="26"/>
      <c r="I390" s="189"/>
      <c r="J390" s="27"/>
      <c r="K390" s="146"/>
      <c r="L390" s="27"/>
      <c r="M390" s="27"/>
      <c r="N390" s="27"/>
      <c r="O390" s="27"/>
      <c r="P390" s="29">
        <f t="shared" si="7"/>
        <v>0</v>
      </c>
      <c r="Q390" s="54"/>
      <c r="R390" s="31">
        <f>SUM(H382:H395)</f>
        <v>0</v>
      </c>
      <c r="S390" s="32" t="s">
        <v>16</v>
      </c>
      <c r="T390" s="1"/>
      <c r="U390" s="5"/>
      <c r="V390" s="1"/>
      <c r="W390" s="6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2:35" ht="12.75" customHeight="1">
      <c r="B391" s="149"/>
      <c r="C391" s="33"/>
      <c r="D391" s="21"/>
      <c r="E391" s="97"/>
      <c r="F391" s="21"/>
      <c r="G391" s="21"/>
      <c r="H391" s="21"/>
      <c r="I391" s="188"/>
      <c r="J391" s="22"/>
      <c r="K391" s="151"/>
      <c r="L391" s="22"/>
      <c r="M391" s="22"/>
      <c r="N391" s="22"/>
      <c r="O391" s="22"/>
      <c r="P391" s="23">
        <f aca="true" t="shared" si="8" ref="P391:P454">SUM(D391:H391)</f>
        <v>0</v>
      </c>
      <c r="Q391" s="53">
        <f>SUM(D382:H391)</f>
        <v>0</v>
      </c>
      <c r="R391" s="110">
        <f>SUM(J382:J395)</f>
        <v>0</v>
      </c>
      <c r="S391" s="32" t="s">
        <v>2</v>
      </c>
      <c r="T391" s="1"/>
      <c r="U391" s="5"/>
      <c r="V391" s="1"/>
      <c r="W391" s="6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2:35" ht="12.75" customHeight="1">
      <c r="B392" s="149"/>
      <c r="C392" s="12">
        <f>(C390+1)</f>
        <v>39641</v>
      </c>
      <c r="D392" s="26"/>
      <c r="E392" s="26"/>
      <c r="F392" s="26"/>
      <c r="G392" s="26"/>
      <c r="H392" s="26"/>
      <c r="I392" s="189"/>
      <c r="J392" s="27"/>
      <c r="K392" s="146"/>
      <c r="L392" s="27"/>
      <c r="M392" s="27"/>
      <c r="N392" s="27"/>
      <c r="O392" s="27"/>
      <c r="P392" s="29">
        <f t="shared" si="8"/>
        <v>0</v>
      </c>
      <c r="Q392" s="54"/>
      <c r="R392" s="39">
        <f>IF(SUM(L382:L395)&gt;0,AVERAGE(L382:L395),0)</f>
        <v>0</v>
      </c>
      <c r="S392" s="35" t="s">
        <v>4</v>
      </c>
      <c r="T392" s="1"/>
      <c r="U392" s="5"/>
      <c r="V392" s="1"/>
      <c r="W392" s="6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2:35" ht="12.75" customHeight="1">
      <c r="B393" s="149"/>
      <c r="C393" s="33"/>
      <c r="D393" s="21"/>
      <c r="E393" s="21"/>
      <c r="F393" s="21"/>
      <c r="G393" s="21"/>
      <c r="H393" s="21"/>
      <c r="I393" s="188"/>
      <c r="J393" s="22"/>
      <c r="K393" s="151"/>
      <c r="L393" s="22"/>
      <c r="M393" s="22"/>
      <c r="N393" s="22"/>
      <c r="O393" s="22"/>
      <c r="P393" s="23">
        <f t="shared" si="8"/>
        <v>0</v>
      </c>
      <c r="Q393" s="53">
        <f>SUM(D382:I393)</f>
        <v>0</v>
      </c>
      <c r="R393" s="37">
        <f>IF(SUM(M382:M395)&gt;0,AVERAGE(M382:M395),0)</f>
        <v>0</v>
      </c>
      <c r="S393" s="32" t="s">
        <v>19</v>
      </c>
      <c r="T393" s="1"/>
      <c r="U393" s="5"/>
      <c r="V393" s="1"/>
      <c r="W393" s="6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2:35" ht="12.75" customHeight="1">
      <c r="B394" s="149"/>
      <c r="C394" s="12">
        <f>(C392+1)</f>
        <v>39642</v>
      </c>
      <c r="D394" s="13"/>
      <c r="E394" s="13"/>
      <c r="F394" s="13"/>
      <c r="G394" s="13"/>
      <c r="H394" s="13"/>
      <c r="I394" s="189"/>
      <c r="J394" s="14"/>
      <c r="K394" s="146"/>
      <c r="L394" s="14"/>
      <c r="M394" s="14"/>
      <c r="N394" s="14"/>
      <c r="O394" s="14"/>
      <c r="P394" s="15">
        <f t="shared" si="8"/>
        <v>0</v>
      </c>
      <c r="Q394" s="16"/>
      <c r="R394" s="39">
        <f>IF(SUM(N382:N395)&gt;0,AVERAGE(N382:N395),0)</f>
        <v>0</v>
      </c>
      <c r="S394" s="32" t="s">
        <v>17</v>
      </c>
      <c r="T394" s="1"/>
      <c r="U394" s="5"/>
      <c r="V394" s="1"/>
      <c r="W394" s="6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2:35" ht="12.75" customHeight="1" thickBot="1">
      <c r="B395" s="150"/>
      <c r="C395" s="40"/>
      <c r="D395" s="41"/>
      <c r="E395" s="41"/>
      <c r="F395" s="41"/>
      <c r="G395" s="41"/>
      <c r="H395" s="41"/>
      <c r="I395" s="190"/>
      <c r="J395" s="42"/>
      <c r="K395" s="147"/>
      <c r="L395" s="42"/>
      <c r="M395" s="42"/>
      <c r="N395" s="42"/>
      <c r="O395" s="42"/>
      <c r="P395" s="43">
        <f t="shared" si="8"/>
        <v>0</v>
      </c>
      <c r="Q395" s="55">
        <f>SUM(D382:H395)</f>
        <v>0</v>
      </c>
      <c r="R395" s="89">
        <f>IF(SUM(O382:O395)&gt;0,AVERAGE(O382:O395),0)</f>
        <v>0</v>
      </c>
      <c r="S395" s="46" t="s">
        <v>20</v>
      </c>
      <c r="T395" s="1"/>
      <c r="U395" s="5"/>
      <c r="V395" s="1"/>
      <c r="W395" s="6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2:35" ht="12.75" customHeight="1">
      <c r="B396" s="148">
        <f>B382+1</f>
        <v>29</v>
      </c>
      <c r="C396" s="47">
        <f>(C394+1)</f>
        <v>39643</v>
      </c>
      <c r="D396" s="48"/>
      <c r="E396" s="48"/>
      <c r="F396" s="48"/>
      <c r="G396" s="48"/>
      <c r="H396" s="48"/>
      <c r="I396" s="187"/>
      <c r="J396" s="49"/>
      <c r="K396" s="152"/>
      <c r="L396" s="49"/>
      <c r="M396" s="49"/>
      <c r="N396" s="49"/>
      <c r="O396" s="49"/>
      <c r="P396" s="50">
        <f t="shared" si="8"/>
        <v>0</v>
      </c>
      <c r="Q396" s="51"/>
      <c r="R396" s="8"/>
      <c r="S396" s="9"/>
      <c r="T396" s="1"/>
      <c r="U396" s="5"/>
      <c r="V396" s="1"/>
      <c r="W396" s="6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2:35" ht="12.75" customHeight="1">
      <c r="B397" s="149"/>
      <c r="C397" s="20"/>
      <c r="D397" s="21"/>
      <c r="E397" s="21"/>
      <c r="F397" s="21"/>
      <c r="G397" s="21"/>
      <c r="H397" s="21"/>
      <c r="I397" s="188"/>
      <c r="J397" s="22"/>
      <c r="K397" s="151"/>
      <c r="L397" s="22"/>
      <c r="M397" s="22"/>
      <c r="N397" s="22"/>
      <c r="O397" s="22"/>
      <c r="P397" s="23">
        <f t="shared" si="8"/>
        <v>0</v>
      </c>
      <c r="Q397" s="53">
        <f>SUM(D396:H397)</f>
        <v>0</v>
      </c>
      <c r="R397" s="87"/>
      <c r="S397" s="92"/>
      <c r="T397" s="1"/>
      <c r="U397" s="5"/>
      <c r="V397" s="1"/>
      <c r="W397" s="6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2:35" ht="12.75" customHeight="1">
      <c r="B398" s="149"/>
      <c r="C398" s="12">
        <f>(C396+1)</f>
        <v>39644</v>
      </c>
      <c r="D398" s="26"/>
      <c r="E398" s="26"/>
      <c r="F398" s="26"/>
      <c r="G398" s="26"/>
      <c r="H398" s="26"/>
      <c r="I398" s="189"/>
      <c r="J398" s="27"/>
      <c r="K398" s="146"/>
      <c r="L398" s="27"/>
      <c r="M398" s="27"/>
      <c r="N398" s="27"/>
      <c r="O398" s="27"/>
      <c r="P398" s="29">
        <f t="shared" si="8"/>
        <v>0</v>
      </c>
      <c r="Q398" s="54"/>
      <c r="R398" s="87"/>
      <c r="S398" s="92"/>
      <c r="T398" s="1"/>
      <c r="U398" s="5"/>
      <c r="V398" s="1"/>
      <c r="W398" s="6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2:35" ht="12.75" customHeight="1" thickBot="1">
      <c r="B399" s="149"/>
      <c r="C399" s="33"/>
      <c r="D399" s="21"/>
      <c r="E399" s="21"/>
      <c r="F399" s="21"/>
      <c r="G399" s="21"/>
      <c r="H399" s="21"/>
      <c r="I399" s="188"/>
      <c r="J399" s="22"/>
      <c r="K399" s="151"/>
      <c r="L399" s="22"/>
      <c r="M399" s="22"/>
      <c r="N399" s="22"/>
      <c r="O399" s="22"/>
      <c r="P399" s="23">
        <f t="shared" si="8"/>
        <v>0</v>
      </c>
      <c r="Q399" s="53">
        <f>SUM(D396:H399)</f>
        <v>0</v>
      </c>
      <c r="R399" s="87"/>
      <c r="S399" s="92"/>
      <c r="T399" s="1"/>
      <c r="U399" s="5"/>
      <c r="V399" s="1"/>
      <c r="W399" s="6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2:35" ht="12.75" customHeight="1">
      <c r="B400" s="149"/>
      <c r="C400" s="12">
        <f>(C398+1)</f>
        <v>39645</v>
      </c>
      <c r="D400" s="26"/>
      <c r="E400" s="26"/>
      <c r="F400" s="26"/>
      <c r="G400" s="26"/>
      <c r="H400" s="26"/>
      <c r="I400" s="189"/>
      <c r="J400" s="27"/>
      <c r="K400" s="146"/>
      <c r="L400" s="27"/>
      <c r="M400" s="27"/>
      <c r="N400" s="27"/>
      <c r="O400" s="27"/>
      <c r="P400" s="29">
        <f t="shared" si="8"/>
        <v>0</v>
      </c>
      <c r="Q400" s="54"/>
      <c r="R400" s="25">
        <f>SUM(D396:D409)</f>
        <v>0</v>
      </c>
      <c r="S400" s="88" t="s">
        <v>7</v>
      </c>
      <c r="T400" s="1"/>
      <c r="U400" s="5"/>
      <c r="V400" s="1"/>
      <c r="W400" s="6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2:35" ht="12.75" customHeight="1">
      <c r="B401" s="149"/>
      <c r="C401" s="33"/>
      <c r="D401" s="21"/>
      <c r="E401" s="21"/>
      <c r="F401" s="21"/>
      <c r="G401" s="21"/>
      <c r="H401" s="21"/>
      <c r="I401" s="188"/>
      <c r="J401" s="22"/>
      <c r="K401" s="151"/>
      <c r="L401" s="22"/>
      <c r="M401" s="22"/>
      <c r="N401" s="22"/>
      <c r="O401" s="22"/>
      <c r="P401" s="23">
        <f t="shared" si="8"/>
        <v>0</v>
      </c>
      <c r="Q401" s="53">
        <f>SUM(D396:H401)</f>
        <v>0</v>
      </c>
      <c r="R401" s="31">
        <f>SUM(E396:E409)</f>
        <v>0</v>
      </c>
      <c r="S401" s="32" t="s">
        <v>13</v>
      </c>
      <c r="T401" s="1"/>
      <c r="U401" s="5"/>
      <c r="V401" s="1"/>
      <c r="W401" s="6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2:35" ht="12.75" customHeight="1">
      <c r="B402" s="149"/>
      <c r="C402" s="12">
        <f>(C400+1)</f>
        <v>39646</v>
      </c>
      <c r="D402" s="26"/>
      <c r="E402" s="26"/>
      <c r="F402" s="26"/>
      <c r="G402" s="26"/>
      <c r="H402" s="26"/>
      <c r="I402" s="189"/>
      <c r="J402" s="27"/>
      <c r="K402" s="146"/>
      <c r="L402" s="27"/>
      <c r="M402" s="27"/>
      <c r="N402" s="27"/>
      <c r="O402" s="27"/>
      <c r="P402" s="29">
        <f t="shared" si="8"/>
        <v>0</v>
      </c>
      <c r="Q402" s="54"/>
      <c r="R402" s="31">
        <f>SUM(F396:F409)</f>
        <v>0</v>
      </c>
      <c r="S402" s="32" t="s">
        <v>14</v>
      </c>
      <c r="T402" s="1"/>
      <c r="U402" s="5"/>
      <c r="V402" s="1"/>
      <c r="W402" s="6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2:35" ht="12.75" customHeight="1">
      <c r="B403" s="149"/>
      <c r="C403" s="33"/>
      <c r="D403" s="21"/>
      <c r="E403" s="21"/>
      <c r="F403" s="21"/>
      <c r="G403" s="21"/>
      <c r="H403" s="21"/>
      <c r="I403" s="188"/>
      <c r="J403" s="22"/>
      <c r="K403" s="151"/>
      <c r="L403" s="22"/>
      <c r="M403" s="22"/>
      <c r="N403" s="22"/>
      <c r="O403" s="22"/>
      <c r="P403" s="23">
        <f t="shared" si="8"/>
        <v>0</v>
      </c>
      <c r="Q403" s="53">
        <f>SUM(D396:H403)</f>
        <v>0</v>
      </c>
      <c r="R403" s="31">
        <f>SUM(G396:G409)</f>
        <v>0</v>
      </c>
      <c r="S403" s="32" t="s">
        <v>15</v>
      </c>
      <c r="T403" s="1"/>
      <c r="U403" s="5"/>
      <c r="V403" s="1"/>
      <c r="W403" s="6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2:35" ht="12.75" customHeight="1">
      <c r="B404" s="149"/>
      <c r="C404" s="12">
        <f>(C402+1)</f>
        <v>39647</v>
      </c>
      <c r="D404" s="26"/>
      <c r="E404" s="26"/>
      <c r="F404" s="26"/>
      <c r="G404" s="26"/>
      <c r="H404" s="26"/>
      <c r="I404" s="189"/>
      <c r="J404" s="27"/>
      <c r="K404" s="146"/>
      <c r="L404" s="27"/>
      <c r="M404" s="27"/>
      <c r="N404" s="27"/>
      <c r="O404" s="27"/>
      <c r="P404" s="29">
        <f t="shared" si="8"/>
        <v>0</v>
      </c>
      <c r="Q404" s="54"/>
      <c r="R404" s="31">
        <f>SUM(H396:H409)</f>
        <v>0</v>
      </c>
      <c r="S404" s="32" t="s">
        <v>16</v>
      </c>
      <c r="T404" s="1"/>
      <c r="U404" s="5"/>
      <c r="V404" s="1"/>
      <c r="W404" s="6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2:35" ht="12.75" customHeight="1">
      <c r="B405" s="149"/>
      <c r="C405" s="33"/>
      <c r="D405" s="21"/>
      <c r="E405" s="21"/>
      <c r="F405" s="21"/>
      <c r="G405" s="21"/>
      <c r="H405" s="21"/>
      <c r="I405" s="188"/>
      <c r="J405" s="22"/>
      <c r="K405" s="151"/>
      <c r="L405" s="22"/>
      <c r="M405" s="22"/>
      <c r="N405" s="22"/>
      <c r="O405" s="22"/>
      <c r="P405" s="23">
        <f t="shared" si="8"/>
        <v>0</v>
      </c>
      <c r="Q405" s="53">
        <f>SUM(D396:H405)</f>
        <v>0</v>
      </c>
      <c r="R405" s="110">
        <f>SUM(J396:J409)</f>
        <v>0</v>
      </c>
      <c r="S405" s="32" t="s">
        <v>2</v>
      </c>
      <c r="T405" s="1"/>
      <c r="U405" s="5"/>
      <c r="V405" s="1"/>
      <c r="W405" s="6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2:35" ht="12.75" customHeight="1">
      <c r="B406" s="149"/>
      <c r="C406" s="12">
        <f>(C404+1)</f>
        <v>39648</v>
      </c>
      <c r="D406" s="26"/>
      <c r="E406" s="26"/>
      <c r="F406" s="26"/>
      <c r="G406" s="26"/>
      <c r="H406" s="26"/>
      <c r="I406" s="189"/>
      <c r="J406" s="27"/>
      <c r="K406" s="146"/>
      <c r="L406" s="27"/>
      <c r="M406" s="27"/>
      <c r="N406" s="27"/>
      <c r="O406" s="27"/>
      <c r="P406" s="29">
        <f t="shared" si="8"/>
        <v>0</v>
      </c>
      <c r="Q406" s="54"/>
      <c r="R406" s="39">
        <f>IF(SUM(L396:L409)&gt;0,AVERAGE(L396:L409),0)</f>
        <v>0</v>
      </c>
      <c r="S406" s="35" t="s">
        <v>4</v>
      </c>
      <c r="T406" s="1"/>
      <c r="U406" s="5"/>
      <c r="V406" s="1"/>
      <c r="W406" s="6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2:35" ht="12.75" customHeight="1">
      <c r="B407" s="149"/>
      <c r="C407" s="33"/>
      <c r="D407" s="21"/>
      <c r="E407" s="21"/>
      <c r="F407" s="21"/>
      <c r="G407" s="21"/>
      <c r="H407" s="21"/>
      <c r="I407" s="188"/>
      <c r="J407" s="22"/>
      <c r="K407" s="151"/>
      <c r="L407" s="22"/>
      <c r="M407" s="22"/>
      <c r="N407" s="22"/>
      <c r="O407" s="22"/>
      <c r="P407" s="23">
        <f t="shared" si="8"/>
        <v>0</v>
      </c>
      <c r="Q407" s="53">
        <f>SUM(D396:I407)</f>
        <v>0</v>
      </c>
      <c r="R407" s="37">
        <f>IF(SUM(M396:M409)&gt;0,AVERAGE(M396:M409),0)</f>
        <v>0</v>
      </c>
      <c r="S407" s="32" t="s">
        <v>19</v>
      </c>
      <c r="T407" s="1"/>
      <c r="U407" s="5"/>
      <c r="V407" s="1"/>
      <c r="W407" s="6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2:35" ht="12.75" customHeight="1">
      <c r="B408" s="149"/>
      <c r="C408" s="12">
        <f>(C406+1)</f>
        <v>39649</v>
      </c>
      <c r="D408" s="13"/>
      <c r="E408" s="13"/>
      <c r="F408" s="13"/>
      <c r="G408" s="13"/>
      <c r="H408" s="13"/>
      <c r="I408" s="189"/>
      <c r="J408" s="14"/>
      <c r="K408" s="146"/>
      <c r="L408" s="14"/>
      <c r="M408" s="14"/>
      <c r="N408" s="14"/>
      <c r="O408" s="14"/>
      <c r="P408" s="15">
        <f t="shared" si="8"/>
        <v>0</v>
      </c>
      <c r="Q408" s="16"/>
      <c r="R408" s="39">
        <f>IF(SUM(N396:N409)&gt;0,AVERAGE(N396:N409),0)</f>
        <v>0</v>
      </c>
      <c r="S408" s="32" t="s">
        <v>17</v>
      </c>
      <c r="T408" s="1"/>
      <c r="U408" s="5"/>
      <c r="V408" s="1"/>
      <c r="W408" s="6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2:35" ht="12.75" customHeight="1" thickBot="1">
      <c r="B409" s="150"/>
      <c r="C409" s="40"/>
      <c r="D409" s="41"/>
      <c r="E409" s="41"/>
      <c r="F409" s="41"/>
      <c r="G409" s="41"/>
      <c r="H409" s="41"/>
      <c r="I409" s="190"/>
      <c r="J409" s="42"/>
      <c r="K409" s="147"/>
      <c r="L409" s="42"/>
      <c r="M409" s="42"/>
      <c r="N409" s="42"/>
      <c r="O409" s="42"/>
      <c r="P409" s="43">
        <f t="shared" si="8"/>
        <v>0</v>
      </c>
      <c r="Q409" s="55">
        <f>SUM(D396:H409)</f>
        <v>0</v>
      </c>
      <c r="R409" s="89">
        <f>IF(SUM(O396:O409)&gt;0,AVERAGE(O396:O409),0)</f>
        <v>0</v>
      </c>
      <c r="S409" s="46" t="s">
        <v>20</v>
      </c>
      <c r="T409" s="1"/>
      <c r="U409" s="5"/>
      <c r="V409" s="1"/>
      <c r="W409" s="6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2:35" ht="12.75" customHeight="1">
      <c r="B410" s="148">
        <f>B396+1</f>
        <v>30</v>
      </c>
      <c r="C410" s="47">
        <f>(C408+1)</f>
        <v>39650</v>
      </c>
      <c r="D410" s="48"/>
      <c r="E410" s="48"/>
      <c r="F410" s="48"/>
      <c r="G410" s="48"/>
      <c r="H410" s="48"/>
      <c r="I410" s="187"/>
      <c r="J410" s="49"/>
      <c r="K410" s="152"/>
      <c r="L410" s="49"/>
      <c r="M410" s="49"/>
      <c r="N410" s="49"/>
      <c r="O410" s="49"/>
      <c r="P410" s="50">
        <f t="shared" si="8"/>
        <v>0</v>
      </c>
      <c r="Q410" s="51"/>
      <c r="R410" s="8"/>
      <c r="S410" s="9"/>
      <c r="T410" s="1"/>
      <c r="U410" s="5"/>
      <c r="V410" s="1"/>
      <c r="W410" s="6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2:35" ht="12.75" customHeight="1">
      <c r="B411" s="149"/>
      <c r="C411" s="20"/>
      <c r="D411" s="21"/>
      <c r="E411" s="21"/>
      <c r="F411" s="21"/>
      <c r="G411" s="21"/>
      <c r="H411" s="21"/>
      <c r="I411" s="188"/>
      <c r="J411" s="22"/>
      <c r="K411" s="151"/>
      <c r="L411" s="22"/>
      <c r="M411" s="22"/>
      <c r="N411" s="22"/>
      <c r="O411" s="22"/>
      <c r="P411" s="23">
        <f t="shared" si="8"/>
        <v>0</v>
      </c>
      <c r="Q411" s="53">
        <f>SUM(D410:H411)</f>
        <v>0</v>
      </c>
      <c r="R411" s="87"/>
      <c r="S411" s="92"/>
      <c r="T411" s="1"/>
      <c r="U411" s="5"/>
      <c r="V411" s="1"/>
      <c r="W411" s="6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2:35" ht="12.75" customHeight="1">
      <c r="B412" s="149"/>
      <c r="C412" s="12">
        <f>(C410+1)</f>
        <v>39651</v>
      </c>
      <c r="D412" s="26"/>
      <c r="E412" s="26"/>
      <c r="F412" s="26"/>
      <c r="G412" s="26"/>
      <c r="H412" s="26"/>
      <c r="I412" s="189"/>
      <c r="J412" s="27"/>
      <c r="K412" s="146"/>
      <c r="L412" s="27"/>
      <c r="M412" s="27"/>
      <c r="N412" s="27"/>
      <c r="O412" s="27"/>
      <c r="P412" s="29">
        <f t="shared" si="8"/>
        <v>0</v>
      </c>
      <c r="Q412" s="54"/>
      <c r="R412" s="87"/>
      <c r="S412" s="92"/>
      <c r="T412" s="1"/>
      <c r="U412" s="5"/>
      <c r="V412" s="1"/>
      <c r="W412" s="6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2:35" ht="12.75" customHeight="1" thickBot="1">
      <c r="B413" s="149"/>
      <c r="C413" s="33"/>
      <c r="D413" s="21"/>
      <c r="E413" s="21"/>
      <c r="F413" s="21"/>
      <c r="G413" s="21"/>
      <c r="H413" s="21"/>
      <c r="I413" s="188"/>
      <c r="J413" s="22"/>
      <c r="K413" s="151"/>
      <c r="L413" s="22"/>
      <c r="M413" s="22"/>
      <c r="N413" s="22"/>
      <c r="O413" s="22"/>
      <c r="P413" s="23">
        <f t="shared" si="8"/>
        <v>0</v>
      </c>
      <c r="Q413" s="53">
        <f>SUM(D410:H413)</f>
        <v>0</v>
      </c>
      <c r="R413" s="87"/>
      <c r="S413" s="92"/>
      <c r="T413" s="1"/>
      <c r="U413" s="5"/>
      <c r="V413" s="1"/>
      <c r="W413" s="6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2:35" ht="12.75" customHeight="1">
      <c r="B414" s="149"/>
      <c r="C414" s="12">
        <f>(C412+1)</f>
        <v>39652</v>
      </c>
      <c r="D414" s="26"/>
      <c r="E414" s="26"/>
      <c r="F414" s="26"/>
      <c r="G414" s="26"/>
      <c r="H414" s="26"/>
      <c r="I414" s="189"/>
      <c r="J414" s="27"/>
      <c r="K414" s="146"/>
      <c r="L414" s="27"/>
      <c r="M414" s="27"/>
      <c r="N414" s="27"/>
      <c r="O414" s="27"/>
      <c r="P414" s="29">
        <f t="shared" si="8"/>
        <v>0</v>
      </c>
      <c r="Q414" s="54"/>
      <c r="R414" s="25">
        <f>SUM(D410:D423)</f>
        <v>0</v>
      </c>
      <c r="S414" s="88" t="s">
        <v>7</v>
      </c>
      <c r="T414" s="1"/>
      <c r="U414" s="5"/>
      <c r="V414" s="1"/>
      <c r="W414" s="6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2:35" ht="12.75" customHeight="1">
      <c r="B415" s="149"/>
      <c r="C415" s="33"/>
      <c r="D415" s="21"/>
      <c r="E415" s="21"/>
      <c r="F415" s="21"/>
      <c r="G415" s="21"/>
      <c r="H415" s="21"/>
      <c r="I415" s="188"/>
      <c r="J415" s="22"/>
      <c r="K415" s="151"/>
      <c r="L415" s="22"/>
      <c r="M415" s="22"/>
      <c r="N415" s="22"/>
      <c r="O415" s="22"/>
      <c r="P415" s="23">
        <f t="shared" si="8"/>
        <v>0</v>
      </c>
      <c r="Q415" s="53">
        <f>SUM(D410:H415)</f>
        <v>0</v>
      </c>
      <c r="R415" s="31">
        <f>SUM(E410:E423)</f>
        <v>0</v>
      </c>
      <c r="S415" s="32" t="s">
        <v>13</v>
      </c>
      <c r="T415" s="1"/>
      <c r="U415" s="5"/>
      <c r="V415" s="1"/>
      <c r="W415" s="6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2:35" ht="12.75" customHeight="1">
      <c r="B416" s="149"/>
      <c r="C416" s="12">
        <f>(C414+1)</f>
        <v>39653</v>
      </c>
      <c r="D416" s="26"/>
      <c r="E416" s="26"/>
      <c r="F416" s="26"/>
      <c r="G416" s="26"/>
      <c r="H416" s="26"/>
      <c r="I416" s="189"/>
      <c r="J416" s="27"/>
      <c r="K416" s="146"/>
      <c r="L416" s="27"/>
      <c r="M416" s="27"/>
      <c r="N416" s="27"/>
      <c r="O416" s="27"/>
      <c r="P416" s="29">
        <f t="shared" si="8"/>
        <v>0</v>
      </c>
      <c r="Q416" s="54"/>
      <c r="R416" s="31">
        <f>SUM(F410:F423)</f>
        <v>0</v>
      </c>
      <c r="S416" s="32" t="s">
        <v>14</v>
      </c>
      <c r="T416" s="1"/>
      <c r="U416" s="5"/>
      <c r="V416" s="1"/>
      <c r="W416" s="6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2:35" ht="12.75" customHeight="1">
      <c r="B417" s="149"/>
      <c r="C417" s="33"/>
      <c r="D417" s="21"/>
      <c r="E417" s="21"/>
      <c r="F417" s="21"/>
      <c r="G417" s="21"/>
      <c r="H417" s="21"/>
      <c r="I417" s="188"/>
      <c r="J417" s="22"/>
      <c r="K417" s="151"/>
      <c r="L417" s="22"/>
      <c r="M417" s="22"/>
      <c r="N417" s="22"/>
      <c r="O417" s="22"/>
      <c r="P417" s="23">
        <f t="shared" si="8"/>
        <v>0</v>
      </c>
      <c r="Q417" s="53">
        <f>SUM(D410:H417)</f>
        <v>0</v>
      </c>
      <c r="R417" s="31">
        <f>SUM(G410:G423)</f>
        <v>0</v>
      </c>
      <c r="S417" s="32" t="s">
        <v>15</v>
      </c>
      <c r="T417" s="1"/>
      <c r="U417" s="5"/>
      <c r="V417" s="1"/>
      <c r="W417" s="6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2:35" ht="12.75" customHeight="1">
      <c r="B418" s="149"/>
      <c r="C418" s="12">
        <f>(C416+1)</f>
        <v>39654</v>
      </c>
      <c r="D418" s="26"/>
      <c r="E418" s="26"/>
      <c r="F418" s="26"/>
      <c r="G418" s="26"/>
      <c r="H418" s="26"/>
      <c r="I418" s="189"/>
      <c r="J418" s="27"/>
      <c r="K418" s="146"/>
      <c r="L418" s="27"/>
      <c r="M418" s="27"/>
      <c r="N418" s="27"/>
      <c r="O418" s="27"/>
      <c r="P418" s="29">
        <f t="shared" si="8"/>
        <v>0</v>
      </c>
      <c r="Q418" s="54"/>
      <c r="R418" s="31">
        <f>SUM(H410:H423)</f>
        <v>0</v>
      </c>
      <c r="S418" s="32" t="s">
        <v>16</v>
      </c>
      <c r="T418" s="1"/>
      <c r="U418" s="5"/>
      <c r="V418" s="1"/>
      <c r="W418" s="6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2:35" ht="12.75" customHeight="1">
      <c r="B419" s="149"/>
      <c r="C419" s="33"/>
      <c r="D419" s="21"/>
      <c r="E419" s="21"/>
      <c r="F419" s="21"/>
      <c r="G419" s="21"/>
      <c r="H419" s="21"/>
      <c r="I419" s="188"/>
      <c r="J419" s="22"/>
      <c r="K419" s="151"/>
      <c r="L419" s="22"/>
      <c r="M419" s="22"/>
      <c r="N419" s="22"/>
      <c r="O419" s="22"/>
      <c r="P419" s="23">
        <f t="shared" si="8"/>
        <v>0</v>
      </c>
      <c r="Q419" s="53">
        <f>SUM(D410:H419)</f>
        <v>0</v>
      </c>
      <c r="R419" s="110">
        <f>SUM(J410:J423)</f>
        <v>0</v>
      </c>
      <c r="S419" s="32" t="s">
        <v>2</v>
      </c>
      <c r="T419" s="1"/>
      <c r="U419" s="5"/>
      <c r="V419" s="1"/>
      <c r="W419" s="6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2:35" ht="12.75" customHeight="1">
      <c r="B420" s="149"/>
      <c r="C420" s="12">
        <f>(C418+1)</f>
        <v>39655</v>
      </c>
      <c r="D420" s="26"/>
      <c r="E420" s="26"/>
      <c r="F420" s="26"/>
      <c r="G420" s="26"/>
      <c r="H420" s="26"/>
      <c r="I420" s="189"/>
      <c r="J420" s="27"/>
      <c r="K420" s="146"/>
      <c r="L420" s="27"/>
      <c r="M420" s="27"/>
      <c r="N420" s="27"/>
      <c r="O420" s="27"/>
      <c r="P420" s="29">
        <f t="shared" si="8"/>
        <v>0</v>
      </c>
      <c r="Q420" s="54"/>
      <c r="R420" s="39">
        <f>IF(SUM(L410:L423)&gt;0,AVERAGE(L410:L423),0)</f>
        <v>0</v>
      </c>
      <c r="S420" s="35" t="s">
        <v>4</v>
      </c>
      <c r="T420" s="1"/>
      <c r="U420" s="5"/>
      <c r="V420" s="1"/>
      <c r="W420" s="6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2:35" ht="12.75" customHeight="1">
      <c r="B421" s="149"/>
      <c r="C421" s="33"/>
      <c r="D421" s="21"/>
      <c r="E421" s="21"/>
      <c r="F421" s="21"/>
      <c r="G421" s="21"/>
      <c r="H421" s="21"/>
      <c r="I421" s="188"/>
      <c r="J421" s="22"/>
      <c r="K421" s="151"/>
      <c r="L421" s="22"/>
      <c r="M421" s="22"/>
      <c r="N421" s="22"/>
      <c r="O421" s="22"/>
      <c r="P421" s="23">
        <f t="shared" si="8"/>
        <v>0</v>
      </c>
      <c r="Q421" s="53">
        <f>SUM(D410:I421)</f>
        <v>0</v>
      </c>
      <c r="R421" s="37">
        <f>IF(SUM(M410:M423)&gt;0,AVERAGE(M410:M423),0)</f>
        <v>0</v>
      </c>
      <c r="S421" s="32" t="s">
        <v>19</v>
      </c>
      <c r="T421" s="1"/>
      <c r="U421" s="5"/>
      <c r="V421" s="1"/>
      <c r="W421" s="6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2:35" ht="12.75" customHeight="1">
      <c r="B422" s="149"/>
      <c r="C422" s="12">
        <f>(C420+1)</f>
        <v>39656</v>
      </c>
      <c r="D422" s="13"/>
      <c r="E422" s="13"/>
      <c r="F422" s="13"/>
      <c r="G422" s="13"/>
      <c r="H422" s="13"/>
      <c r="I422" s="189"/>
      <c r="J422" s="14"/>
      <c r="K422" s="146"/>
      <c r="L422" s="14"/>
      <c r="M422" s="14"/>
      <c r="N422" s="14"/>
      <c r="O422" s="14"/>
      <c r="P422" s="15">
        <f t="shared" si="8"/>
        <v>0</v>
      </c>
      <c r="Q422" s="16"/>
      <c r="R422" s="39">
        <f>IF(SUM(N410:N423)&gt;0,AVERAGE(N410:N423),0)</f>
        <v>0</v>
      </c>
      <c r="S422" s="32" t="s">
        <v>17</v>
      </c>
      <c r="T422" s="1"/>
      <c r="U422" s="5"/>
      <c r="V422" s="1"/>
      <c r="W422" s="6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2:35" ht="12.75" customHeight="1" thickBot="1">
      <c r="B423" s="150"/>
      <c r="C423" s="40"/>
      <c r="D423" s="41"/>
      <c r="E423" s="41"/>
      <c r="F423" s="41"/>
      <c r="G423" s="41"/>
      <c r="H423" s="41"/>
      <c r="I423" s="190"/>
      <c r="J423" s="42"/>
      <c r="K423" s="147"/>
      <c r="L423" s="42"/>
      <c r="M423" s="42"/>
      <c r="N423" s="42"/>
      <c r="O423" s="42"/>
      <c r="P423" s="43">
        <f t="shared" si="8"/>
        <v>0</v>
      </c>
      <c r="Q423" s="55">
        <f>SUM(D410:H423)</f>
        <v>0</v>
      </c>
      <c r="R423" s="89">
        <f>IF(SUM(O410:O423)&gt;0,AVERAGE(O410:O423),0)</f>
        <v>0</v>
      </c>
      <c r="S423" s="46" t="s">
        <v>20</v>
      </c>
      <c r="T423" s="1"/>
      <c r="U423" s="5"/>
      <c r="V423" s="1"/>
      <c r="W423" s="6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2:35" ht="12.75" customHeight="1">
      <c r="B424" s="148">
        <f>B410+1</f>
        <v>31</v>
      </c>
      <c r="C424" s="47">
        <f>(C422+1)</f>
        <v>39657</v>
      </c>
      <c r="D424" s="48"/>
      <c r="E424" s="48"/>
      <c r="F424" s="48"/>
      <c r="G424" s="48"/>
      <c r="H424" s="48"/>
      <c r="I424" s="187"/>
      <c r="J424" s="49"/>
      <c r="K424" s="152"/>
      <c r="L424" s="49"/>
      <c r="M424" s="49"/>
      <c r="N424" s="49"/>
      <c r="O424" s="49"/>
      <c r="P424" s="50">
        <f t="shared" si="8"/>
        <v>0</v>
      </c>
      <c r="Q424" s="51"/>
      <c r="R424" s="8"/>
      <c r="S424" s="9"/>
      <c r="T424" s="1"/>
      <c r="U424" s="5"/>
      <c r="V424" s="1"/>
      <c r="W424" s="6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2:35" ht="12.75" customHeight="1">
      <c r="B425" s="149"/>
      <c r="C425" s="20"/>
      <c r="D425" s="21"/>
      <c r="E425" s="21"/>
      <c r="F425" s="21"/>
      <c r="G425" s="21"/>
      <c r="H425" s="21"/>
      <c r="I425" s="188"/>
      <c r="J425" s="22"/>
      <c r="K425" s="151"/>
      <c r="L425" s="22"/>
      <c r="M425" s="22"/>
      <c r="N425" s="22"/>
      <c r="O425" s="22"/>
      <c r="P425" s="23">
        <f t="shared" si="8"/>
        <v>0</v>
      </c>
      <c r="Q425" s="53">
        <f>SUM(D424:H425)</f>
        <v>0</v>
      </c>
      <c r="R425" s="87"/>
      <c r="S425" s="92"/>
      <c r="T425" s="1"/>
      <c r="U425" s="5"/>
      <c r="V425" s="1"/>
      <c r="W425" s="6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2:35" ht="12.75" customHeight="1">
      <c r="B426" s="149"/>
      <c r="C426" s="12">
        <f>(C424+1)</f>
        <v>39658</v>
      </c>
      <c r="D426" s="26"/>
      <c r="E426" s="26"/>
      <c r="F426" s="26"/>
      <c r="G426" s="26"/>
      <c r="H426" s="26"/>
      <c r="I426" s="189"/>
      <c r="J426" s="27"/>
      <c r="K426" s="146"/>
      <c r="L426" s="27"/>
      <c r="M426" s="27"/>
      <c r="N426" s="27"/>
      <c r="O426" s="27"/>
      <c r="P426" s="29">
        <f t="shared" si="8"/>
        <v>0</v>
      </c>
      <c r="Q426" s="54"/>
      <c r="R426" s="87"/>
      <c r="S426" s="92"/>
      <c r="T426" s="1"/>
      <c r="U426" s="5"/>
      <c r="V426" s="1"/>
      <c r="W426" s="6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2:35" ht="12.75" customHeight="1" thickBot="1">
      <c r="B427" s="149"/>
      <c r="C427" s="33"/>
      <c r="D427" s="21"/>
      <c r="E427" s="21"/>
      <c r="F427" s="21"/>
      <c r="G427" s="21"/>
      <c r="H427" s="21"/>
      <c r="I427" s="188"/>
      <c r="J427" s="22"/>
      <c r="K427" s="151"/>
      <c r="L427" s="22"/>
      <c r="M427" s="22"/>
      <c r="N427" s="22"/>
      <c r="O427" s="22"/>
      <c r="P427" s="23">
        <f t="shared" si="8"/>
        <v>0</v>
      </c>
      <c r="Q427" s="53">
        <f>SUM(D424:H427)</f>
        <v>0</v>
      </c>
      <c r="R427" s="87"/>
      <c r="S427" s="92"/>
      <c r="T427" s="1"/>
      <c r="U427" s="5"/>
      <c r="V427" s="1"/>
      <c r="W427" s="6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spans="2:35" ht="12.75" customHeight="1">
      <c r="B428" s="149"/>
      <c r="C428" s="12">
        <f>(C426+1)</f>
        <v>39659</v>
      </c>
      <c r="D428" s="26"/>
      <c r="E428" s="26"/>
      <c r="F428" s="26"/>
      <c r="G428" s="26"/>
      <c r="H428" s="26"/>
      <c r="I428" s="189"/>
      <c r="J428" s="27"/>
      <c r="K428" s="146"/>
      <c r="L428" s="27"/>
      <c r="M428" s="27"/>
      <c r="N428" s="27"/>
      <c r="O428" s="27"/>
      <c r="P428" s="29">
        <f t="shared" si="8"/>
        <v>0</v>
      </c>
      <c r="Q428" s="54"/>
      <c r="R428" s="25">
        <f>SUM(D424:D437)</f>
        <v>0</v>
      </c>
      <c r="S428" s="88" t="s">
        <v>7</v>
      </c>
      <c r="T428" s="1"/>
      <c r="U428" s="5"/>
      <c r="V428" s="1"/>
      <c r="W428" s="6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2:35" ht="12.75" customHeight="1">
      <c r="B429" s="149"/>
      <c r="C429" s="33"/>
      <c r="D429" s="21"/>
      <c r="E429" s="21"/>
      <c r="F429" s="21"/>
      <c r="G429" s="21"/>
      <c r="H429" s="21"/>
      <c r="I429" s="188"/>
      <c r="J429" s="22"/>
      <c r="K429" s="151"/>
      <c r="L429" s="22"/>
      <c r="M429" s="22"/>
      <c r="N429" s="22"/>
      <c r="O429" s="22"/>
      <c r="P429" s="23">
        <f t="shared" si="8"/>
        <v>0</v>
      </c>
      <c r="Q429" s="53">
        <f>SUM(D424:H429)</f>
        <v>0</v>
      </c>
      <c r="R429" s="31">
        <f>SUM(E424:E437)</f>
        <v>0</v>
      </c>
      <c r="S429" s="32" t="s">
        <v>13</v>
      </c>
      <c r="T429" s="1"/>
      <c r="U429" s="5"/>
      <c r="V429" s="1"/>
      <c r="W429" s="6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2:35" ht="12.75" customHeight="1">
      <c r="B430" s="149"/>
      <c r="C430" s="12">
        <f>(C428+1)</f>
        <v>39660</v>
      </c>
      <c r="D430" s="26"/>
      <c r="E430" s="26"/>
      <c r="F430" s="26"/>
      <c r="G430" s="26"/>
      <c r="H430" s="26"/>
      <c r="I430" s="189"/>
      <c r="J430" s="27"/>
      <c r="K430" s="146"/>
      <c r="L430" s="27"/>
      <c r="M430" s="27"/>
      <c r="N430" s="27"/>
      <c r="O430" s="27"/>
      <c r="P430" s="29">
        <f t="shared" si="8"/>
        <v>0</v>
      </c>
      <c r="Q430" s="54"/>
      <c r="R430" s="31">
        <f>SUM(F424:F437)</f>
        <v>0</v>
      </c>
      <c r="S430" s="32" t="s">
        <v>14</v>
      </c>
      <c r="T430" s="1"/>
      <c r="U430" s="5"/>
      <c r="V430" s="1"/>
      <c r="W430" s="6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2:35" ht="12.75" customHeight="1">
      <c r="B431" s="149"/>
      <c r="C431" s="33"/>
      <c r="D431" s="21"/>
      <c r="E431" s="21"/>
      <c r="F431" s="21"/>
      <c r="G431" s="21"/>
      <c r="H431" s="21"/>
      <c r="I431" s="188"/>
      <c r="J431" s="22"/>
      <c r="K431" s="151"/>
      <c r="L431" s="22"/>
      <c r="M431" s="22"/>
      <c r="N431" s="22"/>
      <c r="O431" s="22"/>
      <c r="P431" s="23">
        <f t="shared" si="8"/>
        <v>0</v>
      </c>
      <c r="Q431" s="53">
        <f>SUM(D424:H431)</f>
        <v>0</v>
      </c>
      <c r="R431" s="31">
        <f>SUM(G424:G437)</f>
        <v>0</v>
      </c>
      <c r="S431" s="32" t="s">
        <v>15</v>
      </c>
      <c r="T431" s="1"/>
      <c r="U431" s="5"/>
      <c r="V431" s="1"/>
      <c r="W431" s="6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2:35" ht="12.75" customHeight="1">
      <c r="B432" s="149"/>
      <c r="C432" s="12">
        <f>(C430+1)</f>
        <v>39661</v>
      </c>
      <c r="D432" s="26"/>
      <c r="E432" s="26"/>
      <c r="F432" s="26"/>
      <c r="G432" s="26"/>
      <c r="H432" s="26"/>
      <c r="I432" s="189"/>
      <c r="J432" s="27"/>
      <c r="K432" s="146"/>
      <c r="L432" s="27"/>
      <c r="M432" s="27"/>
      <c r="N432" s="27"/>
      <c r="O432" s="27"/>
      <c r="P432" s="29">
        <f t="shared" si="8"/>
        <v>0</v>
      </c>
      <c r="Q432" s="54"/>
      <c r="R432" s="31">
        <f>SUM(H424:H437)</f>
        <v>0</v>
      </c>
      <c r="S432" s="32" t="s">
        <v>16</v>
      </c>
      <c r="T432" s="1"/>
      <c r="U432" s="5"/>
      <c r="V432" s="1"/>
      <c r="W432" s="6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2:35" ht="12.75" customHeight="1">
      <c r="B433" s="149"/>
      <c r="C433" s="33"/>
      <c r="D433" s="21"/>
      <c r="E433" s="21"/>
      <c r="F433" s="21"/>
      <c r="G433" s="21"/>
      <c r="H433" s="21"/>
      <c r="I433" s="188"/>
      <c r="J433" s="22"/>
      <c r="K433" s="151"/>
      <c r="L433" s="22"/>
      <c r="M433" s="22"/>
      <c r="N433" s="22"/>
      <c r="O433" s="22"/>
      <c r="P433" s="23">
        <f t="shared" si="8"/>
        <v>0</v>
      </c>
      <c r="Q433" s="53">
        <f>SUM(D424:H433)</f>
        <v>0</v>
      </c>
      <c r="R433" s="110">
        <f>SUM(J424:J437)</f>
        <v>0</v>
      </c>
      <c r="S433" s="32" t="s">
        <v>2</v>
      </c>
      <c r="T433" s="1"/>
      <c r="U433" s="5"/>
      <c r="V433" s="1"/>
      <c r="W433" s="6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2:35" ht="12.75" customHeight="1">
      <c r="B434" s="149"/>
      <c r="C434" s="12">
        <f>(C432+1)</f>
        <v>39662</v>
      </c>
      <c r="D434" s="26"/>
      <c r="E434" s="26"/>
      <c r="F434" s="26"/>
      <c r="G434" s="26"/>
      <c r="H434" s="26"/>
      <c r="I434" s="189"/>
      <c r="J434" s="27"/>
      <c r="K434" s="146"/>
      <c r="L434" s="27"/>
      <c r="M434" s="27"/>
      <c r="N434" s="27"/>
      <c r="O434" s="27"/>
      <c r="P434" s="29">
        <f t="shared" si="8"/>
        <v>0</v>
      </c>
      <c r="Q434" s="54"/>
      <c r="R434" s="39">
        <f>IF(SUM(L424:L437)&gt;0,AVERAGE(L424:L437),0)</f>
        <v>0</v>
      </c>
      <c r="S434" s="35" t="s">
        <v>4</v>
      </c>
      <c r="T434" s="1"/>
      <c r="U434" s="5"/>
      <c r="V434" s="1"/>
      <c r="W434" s="6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2:35" ht="12.75" customHeight="1">
      <c r="B435" s="149"/>
      <c r="C435" s="33"/>
      <c r="D435" s="21"/>
      <c r="E435" s="21"/>
      <c r="F435" s="21"/>
      <c r="G435" s="21"/>
      <c r="H435" s="21"/>
      <c r="I435" s="188"/>
      <c r="J435" s="22"/>
      <c r="K435" s="151"/>
      <c r="L435" s="22"/>
      <c r="M435" s="22"/>
      <c r="N435" s="22"/>
      <c r="O435" s="22"/>
      <c r="P435" s="23">
        <f t="shared" si="8"/>
        <v>0</v>
      </c>
      <c r="Q435" s="53">
        <f>SUM(D424:I435)</f>
        <v>0</v>
      </c>
      <c r="R435" s="37">
        <f>IF(SUM(M424:M437)&gt;0,AVERAGE(M424:M437),0)</f>
        <v>0</v>
      </c>
      <c r="S435" s="32" t="s">
        <v>19</v>
      </c>
      <c r="T435" s="1"/>
      <c r="U435" s="5"/>
      <c r="V435" s="1"/>
      <c r="W435" s="6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2:35" ht="12.75" customHeight="1">
      <c r="B436" s="149"/>
      <c r="C436" s="12">
        <f>(C434+1)</f>
        <v>39663</v>
      </c>
      <c r="D436" s="13"/>
      <c r="E436" s="13"/>
      <c r="F436" s="13"/>
      <c r="G436" s="13"/>
      <c r="H436" s="13"/>
      <c r="I436" s="189"/>
      <c r="J436" s="14"/>
      <c r="K436" s="146"/>
      <c r="L436" s="14"/>
      <c r="M436" s="14"/>
      <c r="N436" s="14"/>
      <c r="O436" s="14"/>
      <c r="P436" s="15">
        <f t="shared" si="8"/>
        <v>0</v>
      </c>
      <c r="Q436" s="16"/>
      <c r="R436" s="39">
        <f>IF(SUM(N424:N437)&gt;0,AVERAGE(N424:N437),0)</f>
        <v>0</v>
      </c>
      <c r="S436" s="32" t="s">
        <v>17</v>
      </c>
      <c r="T436" s="1"/>
      <c r="U436" s="5"/>
      <c r="V436" s="1"/>
      <c r="W436" s="6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2:35" ht="12.75" customHeight="1" thickBot="1">
      <c r="B437" s="150"/>
      <c r="C437" s="40"/>
      <c r="D437" s="41"/>
      <c r="E437" s="41"/>
      <c r="F437" s="41"/>
      <c r="G437" s="41"/>
      <c r="H437" s="41"/>
      <c r="I437" s="190"/>
      <c r="J437" s="42"/>
      <c r="K437" s="147"/>
      <c r="L437" s="42"/>
      <c r="M437" s="42"/>
      <c r="N437" s="42"/>
      <c r="O437" s="42"/>
      <c r="P437" s="43">
        <f t="shared" si="8"/>
        <v>0</v>
      </c>
      <c r="Q437" s="55">
        <f>SUM(D424:H437)</f>
        <v>0</v>
      </c>
      <c r="R437" s="89">
        <f>IF(SUM(O424:O437)&gt;0,AVERAGE(O424:O437),0)</f>
        <v>0</v>
      </c>
      <c r="S437" s="46" t="s">
        <v>20</v>
      </c>
      <c r="T437" s="1"/>
      <c r="U437" s="5"/>
      <c r="V437" s="1"/>
      <c r="W437" s="6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2:35" ht="12.75" customHeight="1">
      <c r="B438" s="148">
        <f>B424+1</f>
        <v>32</v>
      </c>
      <c r="C438" s="47">
        <f>(C436+1)</f>
        <v>39664</v>
      </c>
      <c r="D438" s="48"/>
      <c r="E438" s="48"/>
      <c r="F438" s="48"/>
      <c r="G438" s="48"/>
      <c r="H438" s="48"/>
      <c r="I438" s="187"/>
      <c r="J438" s="49"/>
      <c r="K438" s="152"/>
      <c r="L438" s="49"/>
      <c r="M438" s="49"/>
      <c r="N438" s="49"/>
      <c r="O438" s="49"/>
      <c r="P438" s="50">
        <f t="shared" si="8"/>
        <v>0</v>
      </c>
      <c r="Q438" s="51"/>
      <c r="R438" s="8"/>
      <c r="S438" s="9"/>
      <c r="T438" s="1"/>
      <c r="U438" s="5"/>
      <c r="V438" s="1"/>
      <c r="W438" s="6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2:35" ht="12.75" customHeight="1">
      <c r="B439" s="149"/>
      <c r="C439" s="20"/>
      <c r="D439" s="21"/>
      <c r="E439" s="21"/>
      <c r="F439" s="21"/>
      <c r="G439" s="21"/>
      <c r="H439" s="21"/>
      <c r="I439" s="188"/>
      <c r="J439" s="22"/>
      <c r="K439" s="151"/>
      <c r="L439" s="22"/>
      <c r="M439" s="22"/>
      <c r="N439" s="22"/>
      <c r="O439" s="22"/>
      <c r="P439" s="23">
        <f t="shared" si="8"/>
        <v>0</v>
      </c>
      <c r="Q439" s="53">
        <f>SUM(D438:H439)</f>
        <v>0</v>
      </c>
      <c r="R439" s="87"/>
      <c r="S439" s="92"/>
      <c r="T439" s="1"/>
      <c r="U439" s="5"/>
      <c r="V439" s="1"/>
      <c r="W439" s="6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2:35" ht="12.75" customHeight="1">
      <c r="B440" s="149"/>
      <c r="C440" s="12">
        <f>(C438+1)</f>
        <v>39665</v>
      </c>
      <c r="D440" s="26"/>
      <c r="E440" s="26"/>
      <c r="F440" s="26"/>
      <c r="G440" s="26"/>
      <c r="H440" s="26"/>
      <c r="I440" s="189"/>
      <c r="J440" s="27"/>
      <c r="K440" s="146"/>
      <c r="L440" s="27"/>
      <c r="M440" s="27"/>
      <c r="N440" s="27"/>
      <c r="O440" s="27"/>
      <c r="P440" s="29">
        <f t="shared" si="8"/>
        <v>0</v>
      </c>
      <c r="Q440" s="54"/>
      <c r="R440" s="87"/>
      <c r="S440" s="92"/>
      <c r="T440" s="1"/>
      <c r="U440" s="5"/>
      <c r="V440" s="1"/>
      <c r="W440" s="6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2:35" ht="12.75" customHeight="1" thickBot="1">
      <c r="B441" s="149"/>
      <c r="C441" s="33"/>
      <c r="D441" s="21"/>
      <c r="E441" s="21"/>
      <c r="F441" s="21"/>
      <c r="G441" s="21"/>
      <c r="H441" s="21"/>
      <c r="I441" s="188"/>
      <c r="J441" s="22"/>
      <c r="K441" s="151"/>
      <c r="L441" s="22"/>
      <c r="M441" s="22"/>
      <c r="N441" s="22"/>
      <c r="O441" s="22"/>
      <c r="P441" s="23">
        <f t="shared" si="8"/>
        <v>0</v>
      </c>
      <c r="Q441" s="53">
        <f>SUM(D438:H441)</f>
        <v>0</v>
      </c>
      <c r="R441" s="87"/>
      <c r="S441" s="92"/>
      <c r="T441" s="1"/>
      <c r="U441" s="5"/>
      <c r="V441" s="1"/>
      <c r="W441" s="6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2:35" ht="12.75" customHeight="1">
      <c r="B442" s="149"/>
      <c r="C442" s="12">
        <f>(C440+1)</f>
        <v>39666</v>
      </c>
      <c r="D442" s="26"/>
      <c r="E442" s="26"/>
      <c r="F442" s="26"/>
      <c r="G442" s="26"/>
      <c r="H442" s="26"/>
      <c r="I442" s="189"/>
      <c r="J442" s="27"/>
      <c r="K442" s="146"/>
      <c r="L442" s="27"/>
      <c r="M442" s="27"/>
      <c r="N442" s="27"/>
      <c r="O442" s="27"/>
      <c r="P442" s="29">
        <f t="shared" si="8"/>
        <v>0</v>
      </c>
      <c r="Q442" s="54"/>
      <c r="R442" s="25">
        <f>SUM(D438:D451)</f>
        <v>0</v>
      </c>
      <c r="S442" s="88" t="s">
        <v>7</v>
      </c>
      <c r="T442" s="1"/>
      <c r="U442" s="5"/>
      <c r="V442" s="1"/>
      <c r="W442" s="6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2:35" ht="12.75" customHeight="1">
      <c r="B443" s="149"/>
      <c r="C443" s="33"/>
      <c r="D443" s="21"/>
      <c r="E443" s="21"/>
      <c r="F443" s="21"/>
      <c r="G443" s="21"/>
      <c r="H443" s="21"/>
      <c r="I443" s="188"/>
      <c r="J443" s="22"/>
      <c r="K443" s="151"/>
      <c r="L443" s="22"/>
      <c r="M443" s="22"/>
      <c r="N443" s="22"/>
      <c r="O443" s="22"/>
      <c r="P443" s="23">
        <f t="shared" si="8"/>
        <v>0</v>
      </c>
      <c r="Q443" s="53">
        <f>SUM(D438:H443)</f>
        <v>0</v>
      </c>
      <c r="R443" s="31">
        <f>SUM(E438:E451)</f>
        <v>0</v>
      </c>
      <c r="S443" s="32" t="s">
        <v>13</v>
      </c>
      <c r="T443" s="1"/>
      <c r="U443" s="5"/>
      <c r="V443" s="1"/>
      <c r="W443" s="6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2:35" ht="12.75" customHeight="1">
      <c r="B444" s="149"/>
      <c r="C444" s="12">
        <f>(C442+1)</f>
        <v>39667</v>
      </c>
      <c r="D444" s="26"/>
      <c r="E444" s="26"/>
      <c r="F444" s="26"/>
      <c r="G444" s="26"/>
      <c r="H444" s="26"/>
      <c r="I444" s="189"/>
      <c r="J444" s="27"/>
      <c r="K444" s="146"/>
      <c r="L444" s="27"/>
      <c r="M444" s="27"/>
      <c r="N444" s="27"/>
      <c r="O444" s="27"/>
      <c r="P444" s="29">
        <f t="shared" si="8"/>
        <v>0</v>
      </c>
      <c r="Q444" s="54"/>
      <c r="R444" s="31">
        <f>SUM(F438:F451)</f>
        <v>0</v>
      </c>
      <c r="S444" s="32" t="s">
        <v>14</v>
      </c>
      <c r="T444" s="1"/>
      <c r="U444" s="5"/>
      <c r="V444" s="1"/>
      <c r="W444" s="6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2:35" ht="12.75" customHeight="1">
      <c r="B445" s="149"/>
      <c r="C445" s="33"/>
      <c r="D445" s="21"/>
      <c r="E445" s="21"/>
      <c r="F445" s="21"/>
      <c r="G445" s="21"/>
      <c r="H445" s="21"/>
      <c r="I445" s="188"/>
      <c r="J445" s="22"/>
      <c r="K445" s="151"/>
      <c r="L445" s="22"/>
      <c r="M445" s="22"/>
      <c r="N445" s="22"/>
      <c r="O445" s="22"/>
      <c r="P445" s="23">
        <f t="shared" si="8"/>
        <v>0</v>
      </c>
      <c r="Q445" s="53">
        <f>SUM(D438:H445)</f>
        <v>0</v>
      </c>
      <c r="R445" s="31">
        <f>SUM(G438:G451)</f>
        <v>0</v>
      </c>
      <c r="S445" s="32" t="s">
        <v>15</v>
      </c>
      <c r="T445" s="1"/>
      <c r="U445" s="5"/>
      <c r="V445" s="1"/>
      <c r="W445" s="6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2:35" ht="12.75" customHeight="1">
      <c r="B446" s="149"/>
      <c r="C446" s="12">
        <f>(C444+1)</f>
        <v>39668</v>
      </c>
      <c r="D446" s="26"/>
      <c r="E446" s="26"/>
      <c r="F446" s="26"/>
      <c r="G446" s="26"/>
      <c r="H446" s="26"/>
      <c r="I446" s="189"/>
      <c r="J446" s="27"/>
      <c r="K446" s="146"/>
      <c r="L446" s="27"/>
      <c r="M446" s="27"/>
      <c r="N446" s="27"/>
      <c r="O446" s="27"/>
      <c r="P446" s="29">
        <f t="shared" si="8"/>
        <v>0</v>
      </c>
      <c r="Q446" s="54"/>
      <c r="R446" s="31">
        <f>SUM(H438:H451)</f>
        <v>0</v>
      </c>
      <c r="S446" s="32" t="s">
        <v>16</v>
      </c>
      <c r="T446" s="1"/>
      <c r="U446" s="5"/>
      <c r="V446" s="1"/>
      <c r="W446" s="6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2:35" ht="12.75" customHeight="1">
      <c r="B447" s="149"/>
      <c r="C447" s="33"/>
      <c r="D447" s="21"/>
      <c r="E447" s="21"/>
      <c r="F447" s="21"/>
      <c r="G447" s="21"/>
      <c r="H447" s="21"/>
      <c r="I447" s="188"/>
      <c r="J447" s="22"/>
      <c r="K447" s="151"/>
      <c r="L447" s="22"/>
      <c r="M447" s="22"/>
      <c r="N447" s="22"/>
      <c r="O447" s="22"/>
      <c r="P447" s="23">
        <f t="shared" si="8"/>
        <v>0</v>
      </c>
      <c r="Q447" s="53">
        <f>SUM(D438:H447)</f>
        <v>0</v>
      </c>
      <c r="R447" s="110">
        <f>SUM(J438:J451)</f>
        <v>0</v>
      </c>
      <c r="S447" s="32" t="s">
        <v>2</v>
      </c>
      <c r="T447" s="1"/>
      <c r="U447" s="5"/>
      <c r="V447" s="1"/>
      <c r="W447" s="6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2:35" ht="12.75" customHeight="1">
      <c r="B448" s="149"/>
      <c r="C448" s="12">
        <f>(C446+1)</f>
        <v>39669</v>
      </c>
      <c r="D448" s="26"/>
      <c r="E448" s="26"/>
      <c r="F448" s="26"/>
      <c r="G448" s="26"/>
      <c r="H448" s="26"/>
      <c r="I448" s="189"/>
      <c r="J448" s="27"/>
      <c r="K448" s="146"/>
      <c r="L448" s="27"/>
      <c r="M448" s="27"/>
      <c r="N448" s="27"/>
      <c r="O448" s="27"/>
      <c r="P448" s="29">
        <f t="shared" si="8"/>
        <v>0</v>
      </c>
      <c r="Q448" s="54"/>
      <c r="R448" s="39">
        <f>IF(SUM(L438:L451)&gt;0,AVERAGE(L438:L451),0)</f>
        <v>0</v>
      </c>
      <c r="S448" s="35" t="s">
        <v>4</v>
      </c>
      <c r="T448" s="1"/>
      <c r="U448" s="5"/>
      <c r="V448" s="1"/>
      <c r="W448" s="6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2:35" ht="12.75" customHeight="1">
      <c r="B449" s="149"/>
      <c r="C449" s="33"/>
      <c r="D449" s="21"/>
      <c r="E449" s="21"/>
      <c r="F449" s="21"/>
      <c r="G449" s="21"/>
      <c r="H449" s="21"/>
      <c r="I449" s="188"/>
      <c r="J449" s="22"/>
      <c r="K449" s="151"/>
      <c r="L449" s="22"/>
      <c r="M449" s="22"/>
      <c r="N449" s="22"/>
      <c r="O449" s="22"/>
      <c r="P449" s="23">
        <f t="shared" si="8"/>
        <v>0</v>
      </c>
      <c r="Q449" s="53">
        <f>SUM(D438:I449)</f>
        <v>0</v>
      </c>
      <c r="R449" s="37">
        <f>IF(SUM(M438:M451)&gt;0,AVERAGE(M438:M451),0)</f>
        <v>0</v>
      </c>
      <c r="S449" s="32" t="s">
        <v>19</v>
      </c>
      <c r="T449" s="1"/>
      <c r="U449" s="5"/>
      <c r="V449" s="1"/>
      <c r="W449" s="6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2:35" ht="12.75" customHeight="1">
      <c r="B450" s="149"/>
      <c r="C450" s="12">
        <f>(C448+1)</f>
        <v>39670</v>
      </c>
      <c r="D450" s="13"/>
      <c r="E450" s="13"/>
      <c r="F450" s="13"/>
      <c r="G450" s="13"/>
      <c r="H450" s="13"/>
      <c r="I450" s="189"/>
      <c r="J450" s="14"/>
      <c r="K450" s="146"/>
      <c r="L450" s="14"/>
      <c r="M450" s="14"/>
      <c r="N450" s="14"/>
      <c r="O450" s="14"/>
      <c r="P450" s="15">
        <f t="shared" si="8"/>
        <v>0</v>
      </c>
      <c r="Q450" s="16"/>
      <c r="R450" s="39">
        <f>IF(SUM(N438:N451)&gt;0,AVERAGE(N438:N451),0)</f>
        <v>0</v>
      </c>
      <c r="S450" s="32" t="s">
        <v>17</v>
      </c>
      <c r="T450" s="1"/>
      <c r="U450" s="5"/>
      <c r="V450" s="1"/>
      <c r="W450" s="6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2:35" ht="12.75" customHeight="1" thickBot="1">
      <c r="B451" s="150"/>
      <c r="C451" s="40"/>
      <c r="D451" s="41"/>
      <c r="E451" s="41"/>
      <c r="F451" s="41"/>
      <c r="G451" s="41"/>
      <c r="H451" s="41"/>
      <c r="I451" s="190"/>
      <c r="J451" s="42"/>
      <c r="K451" s="147"/>
      <c r="L451" s="42"/>
      <c r="M451" s="42"/>
      <c r="N451" s="42"/>
      <c r="O451" s="42"/>
      <c r="P451" s="43">
        <f t="shared" si="8"/>
        <v>0</v>
      </c>
      <c r="Q451" s="55">
        <f>SUM(D438:H451)</f>
        <v>0</v>
      </c>
      <c r="R451" s="89">
        <f>IF(SUM(O438:O451)&gt;0,AVERAGE(O438:O451),0)</f>
        <v>0</v>
      </c>
      <c r="S451" s="46" t="s">
        <v>20</v>
      </c>
      <c r="T451" s="1"/>
      <c r="U451" s="5"/>
      <c r="V451" s="1"/>
      <c r="W451" s="6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2:35" ht="12.75" customHeight="1">
      <c r="B452" s="148">
        <f>B438+1</f>
        <v>33</v>
      </c>
      <c r="C452" s="47">
        <f>(C450+1)</f>
        <v>39671</v>
      </c>
      <c r="D452" s="48"/>
      <c r="E452" s="48"/>
      <c r="F452" s="48"/>
      <c r="G452" s="48"/>
      <c r="H452" s="48"/>
      <c r="I452" s="187"/>
      <c r="J452" s="49"/>
      <c r="K452" s="152"/>
      <c r="L452" s="49"/>
      <c r="M452" s="49"/>
      <c r="N452" s="49"/>
      <c r="O452" s="49"/>
      <c r="P452" s="50">
        <f t="shared" si="8"/>
        <v>0</v>
      </c>
      <c r="Q452" s="51"/>
      <c r="R452" s="8"/>
      <c r="S452" s="9"/>
      <c r="T452" s="1"/>
      <c r="U452" s="5"/>
      <c r="V452" s="1"/>
      <c r="W452" s="6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2:35" ht="12.75" customHeight="1">
      <c r="B453" s="149"/>
      <c r="C453" s="20"/>
      <c r="D453" s="21"/>
      <c r="E453" s="21"/>
      <c r="F453" s="21"/>
      <c r="G453" s="21"/>
      <c r="H453" s="21"/>
      <c r="I453" s="188"/>
      <c r="J453" s="22"/>
      <c r="K453" s="151"/>
      <c r="L453" s="22"/>
      <c r="M453" s="22"/>
      <c r="N453" s="22"/>
      <c r="O453" s="22"/>
      <c r="P453" s="23">
        <f t="shared" si="8"/>
        <v>0</v>
      </c>
      <c r="Q453" s="53">
        <f>SUM(D452:H453)</f>
        <v>0</v>
      </c>
      <c r="R453" s="87"/>
      <c r="S453" s="92"/>
      <c r="T453" s="1"/>
      <c r="U453" s="5"/>
      <c r="V453" s="1"/>
      <c r="W453" s="6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2:35" ht="12.75" customHeight="1">
      <c r="B454" s="149"/>
      <c r="C454" s="12">
        <f>(C452+1)</f>
        <v>39672</v>
      </c>
      <c r="D454" s="26"/>
      <c r="E454" s="26"/>
      <c r="F454" s="26"/>
      <c r="G454" s="26"/>
      <c r="H454" s="26"/>
      <c r="I454" s="189"/>
      <c r="J454" s="27"/>
      <c r="K454" s="146"/>
      <c r="L454" s="27"/>
      <c r="M454" s="27"/>
      <c r="N454" s="27"/>
      <c r="O454" s="27"/>
      <c r="P454" s="29">
        <f t="shared" si="8"/>
        <v>0</v>
      </c>
      <c r="Q454" s="54"/>
      <c r="R454" s="87"/>
      <c r="S454" s="92"/>
      <c r="T454" s="1"/>
      <c r="U454" s="5"/>
      <c r="V454" s="1"/>
      <c r="W454" s="6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2:35" ht="12.75" customHeight="1" thickBot="1">
      <c r="B455" s="149"/>
      <c r="C455" s="33"/>
      <c r="D455" s="21"/>
      <c r="E455" s="21"/>
      <c r="F455" s="21"/>
      <c r="G455" s="21"/>
      <c r="H455" s="21"/>
      <c r="I455" s="188"/>
      <c r="J455" s="22"/>
      <c r="K455" s="151"/>
      <c r="L455" s="22"/>
      <c r="M455" s="22"/>
      <c r="N455" s="22"/>
      <c r="O455" s="22"/>
      <c r="P455" s="23">
        <f aca="true" t="shared" si="9" ref="P455:P518">SUM(D455:H455)</f>
        <v>0</v>
      </c>
      <c r="Q455" s="53">
        <f>SUM(D452:H455)</f>
        <v>0</v>
      </c>
      <c r="R455" s="87"/>
      <c r="S455" s="92"/>
      <c r="T455" s="1"/>
      <c r="U455" s="5"/>
      <c r="V455" s="1"/>
      <c r="W455" s="6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2:35" ht="12.75" customHeight="1">
      <c r="B456" s="149"/>
      <c r="C456" s="12">
        <f>(C454+1)</f>
        <v>39673</v>
      </c>
      <c r="D456" s="26"/>
      <c r="E456" s="26"/>
      <c r="F456" s="26"/>
      <c r="G456" s="26"/>
      <c r="H456" s="26"/>
      <c r="I456" s="189"/>
      <c r="J456" s="27"/>
      <c r="K456" s="146"/>
      <c r="L456" s="27"/>
      <c r="M456" s="27"/>
      <c r="N456" s="27"/>
      <c r="O456" s="27"/>
      <c r="P456" s="29">
        <f t="shared" si="9"/>
        <v>0</v>
      </c>
      <c r="Q456" s="54"/>
      <c r="R456" s="25">
        <f>SUM(D452:D465)</f>
        <v>0</v>
      </c>
      <c r="S456" s="88" t="s">
        <v>7</v>
      </c>
      <c r="T456" s="1"/>
      <c r="U456" s="5"/>
      <c r="V456" s="1"/>
      <c r="W456" s="6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2:35" ht="12.75" customHeight="1">
      <c r="B457" s="149"/>
      <c r="C457" s="33"/>
      <c r="D457" s="21"/>
      <c r="E457" s="21"/>
      <c r="F457" s="21"/>
      <c r="G457" s="21"/>
      <c r="H457" s="21"/>
      <c r="I457" s="188"/>
      <c r="J457" s="22"/>
      <c r="K457" s="151"/>
      <c r="L457" s="22"/>
      <c r="M457" s="22"/>
      <c r="N457" s="22"/>
      <c r="O457" s="22"/>
      <c r="P457" s="23">
        <f t="shared" si="9"/>
        <v>0</v>
      </c>
      <c r="Q457" s="53">
        <f>SUM(D452:H457)</f>
        <v>0</v>
      </c>
      <c r="R457" s="31">
        <f>SUM(E452:E465)</f>
        <v>0</v>
      </c>
      <c r="S457" s="32" t="s">
        <v>13</v>
      </c>
      <c r="T457" s="1"/>
      <c r="U457" s="5"/>
      <c r="V457" s="1"/>
      <c r="W457" s="6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2:35" ht="12.75" customHeight="1">
      <c r="B458" s="149"/>
      <c r="C458" s="12">
        <f>(C456+1)</f>
        <v>39674</v>
      </c>
      <c r="D458" s="26"/>
      <c r="E458" s="26"/>
      <c r="F458" s="26"/>
      <c r="G458" s="26"/>
      <c r="H458" s="26"/>
      <c r="I458" s="189"/>
      <c r="J458" s="27"/>
      <c r="K458" s="146"/>
      <c r="L458" s="27"/>
      <c r="M458" s="27"/>
      <c r="N458" s="27"/>
      <c r="O458" s="27"/>
      <c r="P458" s="29">
        <f t="shared" si="9"/>
        <v>0</v>
      </c>
      <c r="Q458" s="54"/>
      <c r="R458" s="31">
        <f>SUM(F452:F465)</f>
        <v>0</v>
      </c>
      <c r="S458" s="32" t="s">
        <v>14</v>
      </c>
      <c r="T458" s="1"/>
      <c r="U458" s="5"/>
      <c r="V458" s="1"/>
      <c r="W458" s="6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2:35" ht="12.75" customHeight="1">
      <c r="B459" s="149"/>
      <c r="C459" s="33"/>
      <c r="D459" s="21"/>
      <c r="E459" s="21"/>
      <c r="F459" s="21"/>
      <c r="G459" s="21"/>
      <c r="H459" s="21"/>
      <c r="I459" s="188"/>
      <c r="J459" s="22"/>
      <c r="K459" s="151"/>
      <c r="L459" s="22"/>
      <c r="M459" s="22"/>
      <c r="N459" s="22"/>
      <c r="O459" s="22"/>
      <c r="P459" s="23">
        <f t="shared" si="9"/>
        <v>0</v>
      </c>
      <c r="Q459" s="53">
        <f>SUM(D452:H459)</f>
        <v>0</v>
      </c>
      <c r="R459" s="31">
        <f>SUM(G452:G465)</f>
        <v>0</v>
      </c>
      <c r="S459" s="32" t="s">
        <v>15</v>
      </c>
      <c r="T459" s="1"/>
      <c r="U459" s="5"/>
      <c r="V459" s="1"/>
      <c r="W459" s="6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2:35" ht="12.75" customHeight="1">
      <c r="B460" s="149"/>
      <c r="C460" s="12">
        <f>(C458+1)</f>
        <v>39675</v>
      </c>
      <c r="D460" s="26"/>
      <c r="E460" s="26"/>
      <c r="F460" s="26"/>
      <c r="G460" s="26"/>
      <c r="H460" s="26"/>
      <c r="I460" s="189"/>
      <c r="J460" s="27"/>
      <c r="K460" s="146"/>
      <c r="L460" s="27"/>
      <c r="M460" s="27"/>
      <c r="N460" s="27"/>
      <c r="O460" s="27"/>
      <c r="P460" s="29">
        <f t="shared" si="9"/>
        <v>0</v>
      </c>
      <c r="Q460" s="54"/>
      <c r="R460" s="31">
        <f>SUM(H452:H465)</f>
        <v>0</v>
      </c>
      <c r="S460" s="32" t="s">
        <v>16</v>
      </c>
      <c r="T460" s="1"/>
      <c r="U460" s="5"/>
      <c r="V460" s="1"/>
      <c r="W460" s="6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2:35" ht="12.75" customHeight="1">
      <c r="B461" s="149"/>
      <c r="C461" s="33"/>
      <c r="D461" s="21"/>
      <c r="E461" s="21"/>
      <c r="F461" s="21"/>
      <c r="G461" s="21"/>
      <c r="H461" s="21"/>
      <c r="I461" s="188"/>
      <c r="J461" s="22"/>
      <c r="K461" s="151"/>
      <c r="L461" s="22"/>
      <c r="M461" s="22"/>
      <c r="N461" s="22"/>
      <c r="O461" s="22"/>
      <c r="P461" s="23">
        <f t="shared" si="9"/>
        <v>0</v>
      </c>
      <c r="Q461" s="53">
        <f>SUM(D452:H461)</f>
        <v>0</v>
      </c>
      <c r="R461" s="110">
        <f>SUM(J452:J465)</f>
        <v>0</v>
      </c>
      <c r="S461" s="32" t="s">
        <v>2</v>
      </c>
      <c r="T461" s="1"/>
      <c r="U461" s="5"/>
      <c r="V461" s="1"/>
      <c r="W461" s="6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2:35" ht="12.75" customHeight="1">
      <c r="B462" s="149"/>
      <c r="C462" s="12">
        <f>(C460+1)</f>
        <v>39676</v>
      </c>
      <c r="D462" s="26"/>
      <c r="E462" s="26"/>
      <c r="F462" s="26"/>
      <c r="G462" s="26"/>
      <c r="H462" s="26"/>
      <c r="I462" s="189"/>
      <c r="J462" s="27"/>
      <c r="K462" s="146"/>
      <c r="L462" s="27"/>
      <c r="M462" s="27"/>
      <c r="N462" s="27"/>
      <c r="O462" s="27"/>
      <c r="P462" s="29">
        <f t="shared" si="9"/>
        <v>0</v>
      </c>
      <c r="Q462" s="54"/>
      <c r="R462" s="39">
        <f>IF(SUM(L452:L465)&gt;0,AVERAGE(L452:L465),0)</f>
        <v>0</v>
      </c>
      <c r="S462" s="35" t="s">
        <v>4</v>
      </c>
      <c r="T462" s="1"/>
      <c r="U462" s="5"/>
      <c r="V462" s="1"/>
      <c r="W462" s="6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2:35" ht="12.75" customHeight="1">
      <c r="B463" s="149"/>
      <c r="C463" s="33"/>
      <c r="D463" s="21"/>
      <c r="E463" s="21"/>
      <c r="F463" s="21"/>
      <c r="G463" s="21"/>
      <c r="H463" s="21"/>
      <c r="I463" s="188"/>
      <c r="J463" s="22"/>
      <c r="K463" s="151"/>
      <c r="L463" s="22"/>
      <c r="M463" s="22"/>
      <c r="N463" s="22"/>
      <c r="O463" s="22"/>
      <c r="P463" s="23">
        <f t="shared" si="9"/>
        <v>0</v>
      </c>
      <c r="Q463" s="53">
        <f>SUM(D452:I463)</f>
        <v>0</v>
      </c>
      <c r="R463" s="37">
        <f>IF(SUM(M452:M465)&gt;0,AVERAGE(M452:M465),0)</f>
        <v>0</v>
      </c>
      <c r="S463" s="32" t="s">
        <v>19</v>
      </c>
      <c r="T463" s="1"/>
      <c r="U463" s="5"/>
      <c r="V463" s="1"/>
      <c r="W463" s="6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2:35" ht="12.75" customHeight="1">
      <c r="B464" s="149"/>
      <c r="C464" s="12">
        <f>(C462+1)</f>
        <v>39677</v>
      </c>
      <c r="D464" s="13"/>
      <c r="E464" s="13"/>
      <c r="F464" s="13"/>
      <c r="G464" s="13"/>
      <c r="H464" s="13"/>
      <c r="I464" s="189"/>
      <c r="J464" s="14"/>
      <c r="K464" s="146"/>
      <c r="L464" s="14"/>
      <c r="M464" s="14"/>
      <c r="N464" s="14"/>
      <c r="O464" s="14"/>
      <c r="P464" s="15">
        <f t="shared" si="9"/>
        <v>0</v>
      </c>
      <c r="Q464" s="16"/>
      <c r="R464" s="39">
        <f>IF(SUM(N452:N465)&gt;0,AVERAGE(N452:N465),0)</f>
        <v>0</v>
      </c>
      <c r="S464" s="32" t="s">
        <v>17</v>
      </c>
      <c r="T464" s="1"/>
      <c r="U464" s="5"/>
      <c r="V464" s="1"/>
      <c r="W464" s="6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2:35" ht="12.75" customHeight="1" thickBot="1">
      <c r="B465" s="150"/>
      <c r="C465" s="40"/>
      <c r="D465" s="41"/>
      <c r="E465" s="41"/>
      <c r="F465" s="41"/>
      <c r="G465" s="41"/>
      <c r="H465" s="41"/>
      <c r="I465" s="190"/>
      <c r="J465" s="42"/>
      <c r="K465" s="147"/>
      <c r="L465" s="42"/>
      <c r="M465" s="42"/>
      <c r="N465" s="42"/>
      <c r="O465" s="42"/>
      <c r="P465" s="43">
        <f t="shared" si="9"/>
        <v>0</v>
      </c>
      <c r="Q465" s="55">
        <f>SUM(D452:H465)</f>
        <v>0</v>
      </c>
      <c r="R465" s="89">
        <f>IF(SUM(O452:O465)&gt;0,AVERAGE(O452:O465),0)</f>
        <v>0</v>
      </c>
      <c r="S465" s="46" t="s">
        <v>20</v>
      </c>
      <c r="T465" s="1"/>
      <c r="U465" s="5"/>
      <c r="V465" s="1"/>
      <c r="W465" s="6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2:35" ht="12.75" customHeight="1">
      <c r="B466" s="148">
        <f>B452+1</f>
        <v>34</v>
      </c>
      <c r="C466" s="47">
        <f>(C464+1)</f>
        <v>39678</v>
      </c>
      <c r="D466" s="48"/>
      <c r="E466" s="48"/>
      <c r="F466" s="48"/>
      <c r="G466" s="48"/>
      <c r="H466" s="48"/>
      <c r="I466" s="187"/>
      <c r="J466" s="49"/>
      <c r="K466" s="155"/>
      <c r="L466" s="49"/>
      <c r="M466" s="49"/>
      <c r="N466" s="49"/>
      <c r="O466" s="49"/>
      <c r="P466" s="50">
        <f t="shared" si="9"/>
        <v>0</v>
      </c>
      <c r="Q466" s="51"/>
      <c r="R466" s="8"/>
      <c r="S466" s="9"/>
      <c r="T466" s="1"/>
      <c r="U466" s="5"/>
      <c r="V466" s="1"/>
      <c r="W466" s="6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2:35" ht="12.75" customHeight="1">
      <c r="B467" s="149"/>
      <c r="C467" s="20"/>
      <c r="D467" s="21"/>
      <c r="E467" s="21"/>
      <c r="F467" s="21"/>
      <c r="G467" s="21"/>
      <c r="H467" s="21"/>
      <c r="I467" s="188"/>
      <c r="J467" s="22"/>
      <c r="K467" s="156"/>
      <c r="L467" s="22"/>
      <c r="M467" s="22"/>
      <c r="N467" s="22"/>
      <c r="O467" s="22"/>
      <c r="P467" s="23">
        <f t="shared" si="9"/>
        <v>0</v>
      </c>
      <c r="Q467" s="53">
        <f>SUM(D466:H467)</f>
        <v>0</v>
      </c>
      <c r="R467" s="87"/>
      <c r="S467" s="92"/>
      <c r="T467" s="1"/>
      <c r="U467" s="5"/>
      <c r="V467" s="1"/>
      <c r="W467" s="6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2:35" ht="12.75" customHeight="1">
      <c r="B468" s="149"/>
      <c r="C468" s="12">
        <f>(C466+1)</f>
        <v>39679</v>
      </c>
      <c r="D468" s="26"/>
      <c r="E468" s="26"/>
      <c r="F468" s="26"/>
      <c r="G468" s="26"/>
      <c r="H468" s="26"/>
      <c r="I468" s="189"/>
      <c r="J468" s="27"/>
      <c r="K468" s="146"/>
      <c r="L468" s="27"/>
      <c r="M468" s="27"/>
      <c r="N468" s="27"/>
      <c r="O468" s="27"/>
      <c r="P468" s="29">
        <f t="shared" si="9"/>
        <v>0</v>
      </c>
      <c r="Q468" s="54"/>
      <c r="R468" s="87"/>
      <c r="S468" s="92"/>
      <c r="T468" s="1"/>
      <c r="U468" s="5"/>
      <c r="V468" s="1"/>
      <c r="W468" s="6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2:35" ht="12.75" customHeight="1" thickBot="1">
      <c r="B469" s="149"/>
      <c r="C469" s="33"/>
      <c r="D469" s="21"/>
      <c r="E469" s="21"/>
      <c r="F469" s="21"/>
      <c r="G469" s="21"/>
      <c r="H469" s="21"/>
      <c r="I469" s="188"/>
      <c r="J469" s="22"/>
      <c r="K469" s="151"/>
      <c r="L469" s="22"/>
      <c r="M469" s="22"/>
      <c r="N469" s="22"/>
      <c r="O469" s="22"/>
      <c r="P469" s="23">
        <f t="shared" si="9"/>
        <v>0</v>
      </c>
      <c r="Q469" s="53">
        <f>SUM(D466:H469)</f>
        <v>0</v>
      </c>
      <c r="R469" s="87"/>
      <c r="S469" s="92"/>
      <c r="T469" s="1"/>
      <c r="U469" s="5"/>
      <c r="V469" s="1"/>
      <c r="W469" s="6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2:35" ht="12.75" customHeight="1">
      <c r="B470" s="149"/>
      <c r="C470" s="12">
        <f>(C468+1)</f>
        <v>39680</v>
      </c>
      <c r="D470" s="26"/>
      <c r="E470" s="26"/>
      <c r="F470" s="26"/>
      <c r="G470" s="26"/>
      <c r="H470" s="26"/>
      <c r="I470" s="189"/>
      <c r="J470" s="27"/>
      <c r="K470" s="146"/>
      <c r="L470" s="27"/>
      <c r="M470" s="27"/>
      <c r="N470" s="27"/>
      <c r="O470" s="27"/>
      <c r="P470" s="29">
        <f t="shared" si="9"/>
        <v>0</v>
      </c>
      <c r="Q470" s="54"/>
      <c r="R470" s="25">
        <f>SUM(D466:D479)</f>
        <v>0</v>
      </c>
      <c r="S470" s="88" t="s">
        <v>7</v>
      </c>
      <c r="T470" s="1"/>
      <c r="U470" s="5"/>
      <c r="V470" s="1"/>
      <c r="W470" s="6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2:35" ht="12.75" customHeight="1">
      <c r="B471" s="149"/>
      <c r="C471" s="33"/>
      <c r="D471" s="21"/>
      <c r="E471" s="21"/>
      <c r="F471" s="21"/>
      <c r="G471" s="21"/>
      <c r="H471" s="21"/>
      <c r="I471" s="188"/>
      <c r="J471" s="22"/>
      <c r="K471" s="151"/>
      <c r="L471" s="22"/>
      <c r="M471" s="22"/>
      <c r="N471" s="22"/>
      <c r="O471" s="22"/>
      <c r="P471" s="23">
        <f t="shared" si="9"/>
        <v>0</v>
      </c>
      <c r="Q471" s="53">
        <f>SUM(D466:H471)</f>
        <v>0</v>
      </c>
      <c r="R471" s="31">
        <f>SUM(E466:E479)</f>
        <v>0</v>
      </c>
      <c r="S471" s="32" t="s">
        <v>13</v>
      </c>
      <c r="T471" s="1"/>
      <c r="U471" s="5"/>
      <c r="V471" s="1"/>
      <c r="W471" s="6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2:35" ht="12.75" customHeight="1">
      <c r="B472" s="149"/>
      <c r="C472" s="12">
        <f>(C470+1)</f>
        <v>39681</v>
      </c>
      <c r="D472" s="26"/>
      <c r="E472" s="26"/>
      <c r="F472" s="26"/>
      <c r="G472" s="26"/>
      <c r="H472" s="26"/>
      <c r="I472" s="189"/>
      <c r="J472" s="27"/>
      <c r="K472" s="146"/>
      <c r="L472" s="27"/>
      <c r="M472" s="27"/>
      <c r="N472" s="27"/>
      <c r="O472" s="27"/>
      <c r="P472" s="29">
        <f t="shared" si="9"/>
        <v>0</v>
      </c>
      <c r="Q472" s="54"/>
      <c r="R472" s="31">
        <f>SUM(F466:F479)</f>
        <v>0</v>
      </c>
      <c r="S472" s="32" t="s">
        <v>14</v>
      </c>
      <c r="T472" s="1"/>
      <c r="U472" s="5"/>
      <c r="V472" s="1"/>
      <c r="W472" s="6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2:35" ht="12.75" customHeight="1">
      <c r="B473" s="149"/>
      <c r="C473" s="33"/>
      <c r="D473" s="21"/>
      <c r="E473" s="21"/>
      <c r="F473" s="21"/>
      <c r="G473" s="21"/>
      <c r="H473" s="21"/>
      <c r="I473" s="188"/>
      <c r="J473" s="22"/>
      <c r="K473" s="151"/>
      <c r="L473" s="22"/>
      <c r="M473" s="22"/>
      <c r="N473" s="22"/>
      <c r="O473" s="22"/>
      <c r="P473" s="23">
        <f t="shared" si="9"/>
        <v>0</v>
      </c>
      <c r="Q473" s="53">
        <f>SUM(D466:H473)</f>
        <v>0</v>
      </c>
      <c r="R473" s="31">
        <f>SUM(G466:G479)</f>
        <v>0</v>
      </c>
      <c r="S473" s="32" t="s">
        <v>15</v>
      </c>
      <c r="T473" s="1"/>
      <c r="U473" s="5"/>
      <c r="V473" s="1"/>
      <c r="W473" s="6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2:35" ht="12.75" customHeight="1">
      <c r="B474" s="149"/>
      <c r="C474" s="12">
        <f>(C472+1)</f>
        <v>39682</v>
      </c>
      <c r="D474" s="26"/>
      <c r="E474" s="26"/>
      <c r="F474" s="26"/>
      <c r="G474" s="26"/>
      <c r="H474" s="26"/>
      <c r="I474" s="189"/>
      <c r="J474" s="27"/>
      <c r="K474" s="146"/>
      <c r="L474" s="27"/>
      <c r="M474" s="27"/>
      <c r="N474" s="27"/>
      <c r="O474" s="27"/>
      <c r="P474" s="29">
        <f t="shared" si="9"/>
        <v>0</v>
      </c>
      <c r="Q474" s="54"/>
      <c r="R474" s="31">
        <f>SUM(H466:H479)</f>
        <v>0</v>
      </c>
      <c r="S474" s="32" t="s">
        <v>16</v>
      </c>
      <c r="T474" s="1"/>
      <c r="U474" s="5"/>
      <c r="V474" s="1"/>
      <c r="W474" s="6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2:35" ht="12.75" customHeight="1">
      <c r="B475" s="149"/>
      <c r="C475" s="33"/>
      <c r="D475" s="21"/>
      <c r="E475" s="21"/>
      <c r="F475" s="21"/>
      <c r="G475" s="21"/>
      <c r="H475" s="21"/>
      <c r="I475" s="188"/>
      <c r="J475" s="22"/>
      <c r="K475" s="151"/>
      <c r="L475" s="22"/>
      <c r="M475" s="22"/>
      <c r="N475" s="22"/>
      <c r="O475" s="22"/>
      <c r="P475" s="23">
        <f t="shared" si="9"/>
        <v>0</v>
      </c>
      <c r="Q475" s="53">
        <f>SUM(D466:H475)</f>
        <v>0</v>
      </c>
      <c r="R475" s="110">
        <f>SUM(J466:J479)</f>
        <v>0</v>
      </c>
      <c r="S475" s="32" t="s">
        <v>2</v>
      </c>
      <c r="T475" s="1"/>
      <c r="U475" s="5"/>
      <c r="V475" s="1"/>
      <c r="W475" s="6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2:35" ht="12.75" customHeight="1">
      <c r="B476" s="149"/>
      <c r="C476" s="12">
        <f>(C474+1)</f>
        <v>39683</v>
      </c>
      <c r="D476" s="26"/>
      <c r="E476" s="26"/>
      <c r="F476" s="26"/>
      <c r="G476" s="26"/>
      <c r="H476" s="26"/>
      <c r="I476" s="189"/>
      <c r="J476" s="27"/>
      <c r="K476" s="146"/>
      <c r="L476" s="27"/>
      <c r="M476" s="27"/>
      <c r="N476" s="27"/>
      <c r="O476" s="27"/>
      <c r="P476" s="29">
        <f t="shared" si="9"/>
        <v>0</v>
      </c>
      <c r="Q476" s="54"/>
      <c r="R476" s="39">
        <f>IF(SUM(L466:L479)&gt;0,AVERAGE(L466:L479),0)</f>
        <v>0</v>
      </c>
      <c r="S476" s="35" t="s">
        <v>4</v>
      </c>
      <c r="T476" s="1"/>
      <c r="U476" s="5"/>
      <c r="V476" s="1"/>
      <c r="W476" s="6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2:35" ht="12.75" customHeight="1">
      <c r="B477" s="149"/>
      <c r="C477" s="33"/>
      <c r="D477" s="21"/>
      <c r="E477" s="21"/>
      <c r="F477" s="21"/>
      <c r="G477" s="21"/>
      <c r="H477" s="21"/>
      <c r="I477" s="188"/>
      <c r="J477" s="22"/>
      <c r="K477" s="151"/>
      <c r="L477" s="22"/>
      <c r="M477" s="22"/>
      <c r="N477" s="22"/>
      <c r="O477" s="22"/>
      <c r="P477" s="23">
        <f t="shared" si="9"/>
        <v>0</v>
      </c>
      <c r="Q477" s="53">
        <f>SUM(D466:I477)</f>
        <v>0</v>
      </c>
      <c r="R477" s="37">
        <f>IF(SUM(M466:M479)&gt;0,AVERAGE(M466:M479),0)</f>
        <v>0</v>
      </c>
      <c r="S477" s="32" t="s">
        <v>19</v>
      </c>
      <c r="T477" s="1"/>
      <c r="U477" s="5"/>
      <c r="V477" s="1"/>
      <c r="W477" s="6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2:35" ht="12.75" customHeight="1">
      <c r="B478" s="149"/>
      <c r="C478" s="12">
        <f>(C476+1)</f>
        <v>39684</v>
      </c>
      <c r="D478" s="13"/>
      <c r="E478" s="13"/>
      <c r="F478" s="13"/>
      <c r="G478" s="13"/>
      <c r="H478" s="13"/>
      <c r="I478" s="189"/>
      <c r="J478" s="14"/>
      <c r="K478" s="146"/>
      <c r="L478" s="14"/>
      <c r="M478" s="14"/>
      <c r="N478" s="14"/>
      <c r="O478" s="14"/>
      <c r="P478" s="15">
        <f t="shared" si="9"/>
        <v>0</v>
      </c>
      <c r="Q478" s="16"/>
      <c r="R478" s="39">
        <f>IF(SUM(N466:N479)&gt;0,AVERAGE(N466:N479),0)</f>
        <v>0</v>
      </c>
      <c r="S478" s="32" t="s">
        <v>17</v>
      </c>
      <c r="T478" s="1"/>
      <c r="U478" s="5"/>
      <c r="V478" s="1"/>
      <c r="W478" s="6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2:35" ht="12.75" customHeight="1" thickBot="1">
      <c r="B479" s="150"/>
      <c r="C479" s="40"/>
      <c r="D479" s="41"/>
      <c r="E479" s="41"/>
      <c r="F479" s="41"/>
      <c r="G479" s="41"/>
      <c r="H479" s="41"/>
      <c r="I479" s="190"/>
      <c r="J479" s="42"/>
      <c r="K479" s="147"/>
      <c r="L479" s="42"/>
      <c r="M479" s="42"/>
      <c r="N479" s="42"/>
      <c r="O479" s="42"/>
      <c r="P479" s="43">
        <f t="shared" si="9"/>
        <v>0</v>
      </c>
      <c r="Q479" s="55">
        <f>SUM(D466:H479)</f>
        <v>0</v>
      </c>
      <c r="R479" s="89">
        <f>IF(SUM(O466:O479)&gt;0,AVERAGE(O466:O479),0)</f>
        <v>0</v>
      </c>
      <c r="S479" s="46" t="s">
        <v>20</v>
      </c>
      <c r="T479" s="1"/>
      <c r="U479" s="5"/>
      <c r="V479" s="1"/>
      <c r="W479" s="6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2:35" ht="12.75" customHeight="1">
      <c r="B480" s="148">
        <f>B466+1</f>
        <v>35</v>
      </c>
      <c r="C480" s="47">
        <f>(C478+1)</f>
        <v>39685</v>
      </c>
      <c r="D480" s="48"/>
      <c r="E480" s="48"/>
      <c r="F480" s="48"/>
      <c r="G480" s="48"/>
      <c r="H480" s="48"/>
      <c r="I480" s="187"/>
      <c r="J480" s="49"/>
      <c r="K480" s="152"/>
      <c r="L480" s="49"/>
      <c r="M480" s="49"/>
      <c r="N480" s="49"/>
      <c r="O480" s="49"/>
      <c r="P480" s="50">
        <f t="shared" si="9"/>
        <v>0</v>
      </c>
      <c r="Q480" s="51"/>
      <c r="R480" s="8"/>
      <c r="S480" s="9"/>
      <c r="T480" s="1"/>
      <c r="U480" s="5"/>
      <c r="V480" s="1"/>
      <c r="W480" s="6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2:35" ht="12.75" customHeight="1">
      <c r="B481" s="149"/>
      <c r="C481" s="20"/>
      <c r="D481" s="21"/>
      <c r="E481" s="21"/>
      <c r="F481" s="21"/>
      <c r="G481" s="21"/>
      <c r="H481" s="21"/>
      <c r="I481" s="188"/>
      <c r="J481" s="22"/>
      <c r="K481" s="151"/>
      <c r="L481" s="22"/>
      <c r="M481" s="22"/>
      <c r="N481" s="22"/>
      <c r="O481" s="22"/>
      <c r="P481" s="23">
        <f t="shared" si="9"/>
        <v>0</v>
      </c>
      <c r="Q481" s="53">
        <f>SUM(D480:H481)</f>
        <v>0</v>
      </c>
      <c r="R481" s="87"/>
      <c r="S481" s="92"/>
      <c r="T481" s="1"/>
      <c r="U481" s="5"/>
      <c r="V481" s="1"/>
      <c r="W481" s="6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2:35" ht="12.75" customHeight="1">
      <c r="B482" s="149"/>
      <c r="C482" s="12">
        <f>(C480+1)</f>
        <v>39686</v>
      </c>
      <c r="D482" s="26"/>
      <c r="E482" s="26"/>
      <c r="F482" s="26"/>
      <c r="G482" s="26"/>
      <c r="H482" s="26"/>
      <c r="I482" s="189"/>
      <c r="J482" s="27"/>
      <c r="K482" s="146"/>
      <c r="L482" s="27"/>
      <c r="M482" s="27"/>
      <c r="N482" s="27"/>
      <c r="O482" s="27"/>
      <c r="P482" s="29">
        <f t="shared" si="9"/>
        <v>0</v>
      </c>
      <c r="Q482" s="54"/>
      <c r="R482" s="87"/>
      <c r="S482" s="92"/>
      <c r="T482" s="1"/>
      <c r="U482" s="5"/>
      <c r="V482" s="1"/>
      <c r="W482" s="6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2:35" ht="12.75" customHeight="1" thickBot="1">
      <c r="B483" s="149"/>
      <c r="C483" s="33"/>
      <c r="D483" s="21"/>
      <c r="E483" s="21"/>
      <c r="F483" s="21"/>
      <c r="G483" s="21"/>
      <c r="H483" s="21"/>
      <c r="I483" s="188"/>
      <c r="J483" s="22"/>
      <c r="K483" s="151"/>
      <c r="L483" s="22"/>
      <c r="M483" s="22"/>
      <c r="N483" s="22"/>
      <c r="O483" s="22"/>
      <c r="P483" s="23">
        <f t="shared" si="9"/>
        <v>0</v>
      </c>
      <c r="Q483" s="53">
        <f>SUM(D480:H483)</f>
        <v>0</v>
      </c>
      <c r="R483" s="87"/>
      <c r="S483" s="92"/>
      <c r="T483" s="1"/>
      <c r="U483" s="5"/>
      <c r="V483" s="1"/>
      <c r="W483" s="6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2:35" ht="12.75" customHeight="1">
      <c r="B484" s="149"/>
      <c r="C484" s="12">
        <f>(C482+1)</f>
        <v>39687</v>
      </c>
      <c r="D484" s="26"/>
      <c r="E484" s="26"/>
      <c r="F484" s="26"/>
      <c r="G484" s="26"/>
      <c r="H484" s="26"/>
      <c r="I484" s="189"/>
      <c r="J484" s="27"/>
      <c r="K484" s="146"/>
      <c r="L484" s="27"/>
      <c r="M484" s="27"/>
      <c r="N484" s="27"/>
      <c r="O484" s="27"/>
      <c r="P484" s="29">
        <f t="shared" si="9"/>
        <v>0</v>
      </c>
      <c r="Q484" s="54"/>
      <c r="R484" s="25">
        <f>SUM(D480:D493)</f>
        <v>0</v>
      </c>
      <c r="S484" s="88" t="s">
        <v>7</v>
      </c>
      <c r="T484" s="1"/>
      <c r="U484" s="5"/>
      <c r="V484" s="1"/>
      <c r="W484" s="6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2:35" ht="12.75" customHeight="1">
      <c r="B485" s="149"/>
      <c r="C485" s="33"/>
      <c r="D485" s="21"/>
      <c r="E485" s="21"/>
      <c r="F485" s="21"/>
      <c r="G485" s="21"/>
      <c r="H485" s="21"/>
      <c r="I485" s="188"/>
      <c r="J485" s="22"/>
      <c r="K485" s="151"/>
      <c r="L485" s="22"/>
      <c r="M485" s="22"/>
      <c r="N485" s="22"/>
      <c r="O485" s="22"/>
      <c r="P485" s="23">
        <f t="shared" si="9"/>
        <v>0</v>
      </c>
      <c r="Q485" s="53">
        <f>SUM(D480:H485)</f>
        <v>0</v>
      </c>
      <c r="R485" s="31">
        <f>SUM(E480:E493)</f>
        <v>0</v>
      </c>
      <c r="S485" s="32" t="s">
        <v>13</v>
      </c>
      <c r="T485" s="1"/>
      <c r="U485" s="5"/>
      <c r="V485" s="1"/>
      <c r="W485" s="6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spans="2:35" ht="12.75" customHeight="1">
      <c r="B486" s="149"/>
      <c r="C486" s="12">
        <f>(C484+1)</f>
        <v>39688</v>
      </c>
      <c r="D486" s="26"/>
      <c r="E486" s="26"/>
      <c r="F486" s="26"/>
      <c r="G486" s="26"/>
      <c r="H486" s="26"/>
      <c r="I486" s="189"/>
      <c r="J486" s="27"/>
      <c r="K486" s="146"/>
      <c r="L486" s="27"/>
      <c r="M486" s="27"/>
      <c r="N486" s="27"/>
      <c r="O486" s="27"/>
      <c r="P486" s="29">
        <f t="shared" si="9"/>
        <v>0</v>
      </c>
      <c r="Q486" s="54"/>
      <c r="R486" s="31">
        <f>SUM(F480:F493)</f>
        <v>0</v>
      </c>
      <c r="S486" s="32" t="s">
        <v>14</v>
      </c>
      <c r="T486" s="1"/>
      <c r="U486" s="5"/>
      <c r="V486" s="1"/>
      <c r="W486" s="6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spans="2:35" ht="12.75" customHeight="1">
      <c r="B487" s="149"/>
      <c r="C487" s="33"/>
      <c r="D487" s="21"/>
      <c r="E487" s="21"/>
      <c r="F487" s="21"/>
      <c r="G487" s="21"/>
      <c r="H487" s="21"/>
      <c r="I487" s="188"/>
      <c r="J487" s="22"/>
      <c r="K487" s="151"/>
      <c r="L487" s="22"/>
      <c r="M487" s="22"/>
      <c r="N487" s="22"/>
      <c r="O487" s="22"/>
      <c r="P487" s="23">
        <f t="shared" si="9"/>
        <v>0</v>
      </c>
      <c r="Q487" s="53">
        <f>SUM(D480:H487)</f>
        <v>0</v>
      </c>
      <c r="R487" s="31">
        <f>SUM(G480:G493)</f>
        <v>0</v>
      </c>
      <c r="S487" s="32" t="s">
        <v>15</v>
      </c>
      <c r="T487" s="1"/>
      <c r="U487" s="5"/>
      <c r="V487" s="1"/>
      <c r="W487" s="6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spans="2:35" ht="12.75" customHeight="1">
      <c r="B488" s="149"/>
      <c r="C488" s="12">
        <f>(C486+1)</f>
        <v>39689</v>
      </c>
      <c r="D488" s="26"/>
      <c r="E488" s="26"/>
      <c r="F488" s="26"/>
      <c r="G488" s="26"/>
      <c r="H488" s="26"/>
      <c r="I488" s="189"/>
      <c r="J488" s="27"/>
      <c r="K488" s="146"/>
      <c r="L488" s="27"/>
      <c r="M488" s="27"/>
      <c r="N488" s="27"/>
      <c r="O488" s="27"/>
      <c r="P488" s="29">
        <f t="shared" si="9"/>
        <v>0</v>
      </c>
      <c r="Q488" s="54"/>
      <c r="R488" s="31">
        <f>SUM(H480:H493)</f>
        <v>0</v>
      </c>
      <c r="S488" s="32" t="s">
        <v>16</v>
      </c>
      <c r="T488" s="1"/>
      <c r="U488" s="5"/>
      <c r="V488" s="1"/>
      <c r="W488" s="6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spans="2:35" ht="12.75" customHeight="1">
      <c r="B489" s="149"/>
      <c r="C489" s="33"/>
      <c r="D489" s="21"/>
      <c r="E489" s="21"/>
      <c r="F489" s="21"/>
      <c r="G489" s="21"/>
      <c r="H489" s="21"/>
      <c r="I489" s="188"/>
      <c r="J489" s="22"/>
      <c r="K489" s="151"/>
      <c r="L489" s="22"/>
      <c r="M489" s="22"/>
      <c r="N489" s="22"/>
      <c r="O489" s="22"/>
      <c r="P489" s="23">
        <f t="shared" si="9"/>
        <v>0</v>
      </c>
      <c r="Q489" s="53">
        <f>SUM(D480:H489)</f>
        <v>0</v>
      </c>
      <c r="R489" s="110">
        <f>SUM(J480:J493)</f>
        <v>0</v>
      </c>
      <c r="S489" s="32" t="s">
        <v>2</v>
      </c>
      <c r="T489" s="1"/>
      <c r="U489" s="5"/>
      <c r="V489" s="1"/>
      <c r="W489" s="6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spans="2:35" ht="12.75" customHeight="1">
      <c r="B490" s="149"/>
      <c r="C490" s="12">
        <f>(C488+1)</f>
        <v>39690</v>
      </c>
      <c r="D490" s="26"/>
      <c r="E490" s="26"/>
      <c r="F490" s="26"/>
      <c r="G490" s="26"/>
      <c r="H490" s="26"/>
      <c r="I490" s="189"/>
      <c r="J490" s="27"/>
      <c r="K490" s="146"/>
      <c r="L490" s="27"/>
      <c r="M490" s="27"/>
      <c r="N490" s="27"/>
      <c r="O490" s="27"/>
      <c r="P490" s="29">
        <f t="shared" si="9"/>
        <v>0</v>
      </c>
      <c r="Q490" s="54"/>
      <c r="R490" s="39">
        <f>IF(SUM(L480:L493)&gt;0,AVERAGE(L480:L493),0)</f>
        <v>0</v>
      </c>
      <c r="S490" s="35" t="s">
        <v>4</v>
      </c>
      <c r="T490" s="1"/>
      <c r="U490" s="5"/>
      <c r="V490" s="1"/>
      <c r="W490" s="6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spans="2:35" ht="12.75" customHeight="1">
      <c r="B491" s="149"/>
      <c r="C491" s="33"/>
      <c r="D491" s="21"/>
      <c r="E491" s="21"/>
      <c r="F491" s="21"/>
      <c r="G491" s="21"/>
      <c r="H491" s="21"/>
      <c r="I491" s="188"/>
      <c r="J491" s="22"/>
      <c r="K491" s="151"/>
      <c r="L491" s="22"/>
      <c r="M491" s="22"/>
      <c r="N491" s="22"/>
      <c r="O491" s="22"/>
      <c r="P491" s="23">
        <f t="shared" si="9"/>
        <v>0</v>
      </c>
      <c r="Q491" s="53">
        <f>SUM(D480:I491)</f>
        <v>0</v>
      </c>
      <c r="R491" s="37">
        <f>IF(SUM(M480:M493)&gt;0,AVERAGE(M480:M493),0)</f>
        <v>0</v>
      </c>
      <c r="S491" s="32" t="s">
        <v>19</v>
      </c>
      <c r="T491" s="1"/>
      <c r="U491" s="5"/>
      <c r="V491" s="1"/>
      <c r="W491" s="6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spans="2:35" ht="12.75" customHeight="1">
      <c r="B492" s="149"/>
      <c r="C492" s="12">
        <f>(C490+1)</f>
        <v>39691</v>
      </c>
      <c r="D492" s="13"/>
      <c r="E492" s="13"/>
      <c r="F492" s="13"/>
      <c r="G492" s="13"/>
      <c r="H492" s="13"/>
      <c r="I492" s="189"/>
      <c r="J492" s="14"/>
      <c r="K492" s="146"/>
      <c r="L492" s="14"/>
      <c r="M492" s="14"/>
      <c r="N492" s="14"/>
      <c r="O492" s="14"/>
      <c r="P492" s="15">
        <f t="shared" si="9"/>
        <v>0</v>
      </c>
      <c r="Q492" s="16"/>
      <c r="R492" s="39">
        <f>IF(SUM(N480:N493)&gt;0,AVERAGE(N480:N493),0)</f>
        <v>0</v>
      </c>
      <c r="S492" s="32" t="s">
        <v>17</v>
      </c>
      <c r="T492" s="1"/>
      <c r="U492" s="5"/>
      <c r="V492" s="1"/>
      <c r="W492" s="6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spans="2:35" ht="12.75" customHeight="1" thickBot="1">
      <c r="B493" s="150"/>
      <c r="C493" s="40"/>
      <c r="D493" s="41"/>
      <c r="E493" s="41"/>
      <c r="F493" s="41"/>
      <c r="G493" s="41"/>
      <c r="H493" s="41"/>
      <c r="I493" s="190"/>
      <c r="J493" s="42"/>
      <c r="K493" s="147"/>
      <c r="L493" s="42"/>
      <c r="M493" s="42"/>
      <c r="N493" s="42"/>
      <c r="O493" s="42"/>
      <c r="P493" s="43">
        <f t="shared" si="9"/>
        <v>0</v>
      </c>
      <c r="Q493" s="55">
        <f>SUM(D480:H493)</f>
        <v>0</v>
      </c>
      <c r="R493" s="89">
        <f>IF(SUM(O480:O493)&gt;0,AVERAGE(O480:O493),0)</f>
        <v>0</v>
      </c>
      <c r="S493" s="46" t="s">
        <v>20</v>
      </c>
      <c r="T493" s="1"/>
      <c r="U493" s="5"/>
      <c r="V493" s="1"/>
      <c r="W493" s="6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spans="2:35" ht="12.75" customHeight="1">
      <c r="B494" s="148">
        <f>B480+1</f>
        <v>36</v>
      </c>
      <c r="C494" s="47">
        <f>(C492+1)</f>
        <v>39692</v>
      </c>
      <c r="D494" s="48"/>
      <c r="E494" s="48"/>
      <c r="F494" s="48"/>
      <c r="G494" s="48"/>
      <c r="H494" s="48"/>
      <c r="I494" s="187"/>
      <c r="J494" s="49"/>
      <c r="K494" s="152"/>
      <c r="L494" s="49"/>
      <c r="M494" s="49"/>
      <c r="N494" s="49"/>
      <c r="O494" s="49"/>
      <c r="P494" s="50">
        <f t="shared" si="9"/>
        <v>0</v>
      </c>
      <c r="Q494" s="51"/>
      <c r="R494" s="8"/>
      <c r="S494" s="9"/>
      <c r="T494" s="1"/>
      <c r="U494" s="5"/>
      <c r="V494" s="1"/>
      <c r="W494" s="6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spans="2:35" ht="12.75" customHeight="1">
      <c r="B495" s="149"/>
      <c r="C495" s="20"/>
      <c r="D495" s="21"/>
      <c r="E495" s="21"/>
      <c r="F495" s="21"/>
      <c r="G495" s="21"/>
      <c r="H495" s="21"/>
      <c r="I495" s="188"/>
      <c r="J495" s="22"/>
      <c r="K495" s="151"/>
      <c r="L495" s="22"/>
      <c r="M495" s="22"/>
      <c r="N495" s="22"/>
      <c r="O495" s="22"/>
      <c r="P495" s="23">
        <f t="shared" si="9"/>
        <v>0</v>
      </c>
      <c r="Q495" s="53">
        <f>SUM(D494:H495)</f>
        <v>0</v>
      </c>
      <c r="R495" s="87"/>
      <c r="S495" s="92"/>
      <c r="T495" s="1"/>
      <c r="U495" s="5"/>
      <c r="V495" s="1"/>
      <c r="W495" s="6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spans="2:35" ht="12.75" customHeight="1">
      <c r="B496" s="149"/>
      <c r="C496" s="12">
        <f>(C494+1)</f>
        <v>39693</v>
      </c>
      <c r="D496" s="26"/>
      <c r="E496" s="26"/>
      <c r="F496" s="26"/>
      <c r="G496" s="26"/>
      <c r="H496" s="26"/>
      <c r="I496" s="189"/>
      <c r="J496" s="27"/>
      <c r="K496" s="146"/>
      <c r="L496" s="27"/>
      <c r="M496" s="27"/>
      <c r="N496" s="27"/>
      <c r="O496" s="27"/>
      <c r="P496" s="29">
        <f t="shared" si="9"/>
        <v>0</v>
      </c>
      <c r="Q496" s="54"/>
      <c r="R496" s="87"/>
      <c r="S496" s="92"/>
      <c r="T496" s="1"/>
      <c r="U496" s="5"/>
      <c r="V496" s="1"/>
      <c r="W496" s="6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spans="2:35" ht="12.75" customHeight="1" thickBot="1">
      <c r="B497" s="149"/>
      <c r="C497" s="33"/>
      <c r="D497" s="21"/>
      <c r="E497" s="21"/>
      <c r="F497" s="21"/>
      <c r="G497" s="21"/>
      <c r="H497" s="21"/>
      <c r="I497" s="188"/>
      <c r="J497" s="22"/>
      <c r="K497" s="151"/>
      <c r="L497" s="22"/>
      <c r="M497" s="22"/>
      <c r="N497" s="22"/>
      <c r="O497" s="22"/>
      <c r="P497" s="23">
        <f t="shared" si="9"/>
        <v>0</v>
      </c>
      <c r="Q497" s="53">
        <f>SUM(D494:H497)</f>
        <v>0</v>
      </c>
      <c r="R497" s="87"/>
      <c r="S497" s="92"/>
      <c r="T497" s="1"/>
      <c r="U497" s="5"/>
      <c r="V497" s="1"/>
      <c r="W497" s="6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spans="2:35" ht="12.75" customHeight="1">
      <c r="B498" s="149"/>
      <c r="C498" s="12">
        <f>(C496+1)</f>
        <v>39694</v>
      </c>
      <c r="D498" s="26"/>
      <c r="E498" s="26"/>
      <c r="F498" s="26"/>
      <c r="G498" s="26"/>
      <c r="H498" s="26"/>
      <c r="I498" s="189"/>
      <c r="J498" s="27"/>
      <c r="K498" s="146"/>
      <c r="L498" s="27"/>
      <c r="M498" s="27"/>
      <c r="N498" s="27"/>
      <c r="O498" s="27"/>
      <c r="P498" s="29">
        <f t="shared" si="9"/>
        <v>0</v>
      </c>
      <c r="Q498" s="54"/>
      <c r="R498" s="25">
        <f>SUM(D494:D507)</f>
        <v>0</v>
      </c>
      <c r="S498" s="88" t="s">
        <v>7</v>
      </c>
      <c r="T498" s="1"/>
      <c r="U498" s="5"/>
      <c r="V498" s="1"/>
      <c r="W498" s="6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spans="2:35" ht="12.75" customHeight="1">
      <c r="B499" s="149"/>
      <c r="C499" s="33"/>
      <c r="D499" s="21"/>
      <c r="E499" s="21"/>
      <c r="F499" s="21"/>
      <c r="G499" s="21"/>
      <c r="H499" s="21"/>
      <c r="I499" s="188"/>
      <c r="J499" s="22"/>
      <c r="K499" s="151"/>
      <c r="L499" s="22"/>
      <c r="M499" s="22"/>
      <c r="N499" s="22"/>
      <c r="O499" s="22"/>
      <c r="P499" s="23">
        <f t="shared" si="9"/>
        <v>0</v>
      </c>
      <c r="Q499" s="53">
        <f>SUM(D494:H499)</f>
        <v>0</v>
      </c>
      <c r="R499" s="31">
        <f>SUM(E494:E507)</f>
        <v>0</v>
      </c>
      <c r="S499" s="32" t="s">
        <v>13</v>
      </c>
      <c r="T499" s="1"/>
      <c r="U499" s="5"/>
      <c r="V499" s="1"/>
      <c r="W499" s="6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spans="2:35" ht="12.75" customHeight="1">
      <c r="B500" s="149"/>
      <c r="C500" s="12">
        <f>(C498+1)</f>
        <v>39695</v>
      </c>
      <c r="D500" s="26"/>
      <c r="E500" s="26"/>
      <c r="F500" s="26"/>
      <c r="G500" s="26"/>
      <c r="H500" s="26"/>
      <c r="I500" s="189"/>
      <c r="J500" s="27"/>
      <c r="K500" s="146"/>
      <c r="L500" s="27"/>
      <c r="M500" s="27"/>
      <c r="N500" s="27"/>
      <c r="O500" s="27"/>
      <c r="P500" s="29">
        <f t="shared" si="9"/>
        <v>0</v>
      </c>
      <c r="Q500" s="54"/>
      <c r="R500" s="31">
        <f>SUM(F494:F507)</f>
        <v>0</v>
      </c>
      <c r="S500" s="32" t="s">
        <v>14</v>
      </c>
      <c r="T500" s="1"/>
      <c r="U500" s="5"/>
      <c r="V500" s="1"/>
      <c r="W500" s="6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spans="2:35" ht="12.75" customHeight="1">
      <c r="B501" s="149"/>
      <c r="C501" s="33"/>
      <c r="D501" s="21"/>
      <c r="E501" s="21"/>
      <c r="F501" s="21"/>
      <c r="G501" s="21"/>
      <c r="H501" s="21"/>
      <c r="I501" s="188"/>
      <c r="J501" s="22"/>
      <c r="K501" s="151"/>
      <c r="L501" s="22"/>
      <c r="M501" s="22"/>
      <c r="N501" s="22"/>
      <c r="O501" s="22"/>
      <c r="P501" s="23">
        <f t="shared" si="9"/>
        <v>0</v>
      </c>
      <c r="Q501" s="53">
        <f>SUM(D494:H501)</f>
        <v>0</v>
      </c>
      <c r="R501" s="31">
        <f>SUM(G494:G507)</f>
        <v>0</v>
      </c>
      <c r="S501" s="32" t="s">
        <v>15</v>
      </c>
      <c r="T501" s="1"/>
      <c r="U501" s="5"/>
      <c r="V501" s="1"/>
      <c r="W501" s="6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spans="2:35" ht="12.75" customHeight="1">
      <c r="B502" s="149"/>
      <c r="C502" s="12">
        <f>(C500+1)</f>
        <v>39696</v>
      </c>
      <c r="D502" s="26"/>
      <c r="E502" s="26"/>
      <c r="F502" s="26"/>
      <c r="G502" s="26"/>
      <c r="H502" s="26"/>
      <c r="I502" s="189"/>
      <c r="J502" s="27"/>
      <c r="K502" s="146"/>
      <c r="L502" s="27"/>
      <c r="M502" s="27"/>
      <c r="N502" s="27"/>
      <c r="O502" s="27"/>
      <c r="P502" s="29">
        <f t="shared" si="9"/>
        <v>0</v>
      </c>
      <c r="Q502" s="54"/>
      <c r="R502" s="31">
        <f>SUM(H494:H507)</f>
        <v>0</v>
      </c>
      <c r="S502" s="32" t="s">
        <v>16</v>
      </c>
      <c r="T502" s="1"/>
      <c r="U502" s="5"/>
      <c r="V502" s="1"/>
      <c r="W502" s="6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  <row r="503" spans="2:35" ht="12.75" customHeight="1">
      <c r="B503" s="149"/>
      <c r="C503" s="33"/>
      <c r="D503" s="21"/>
      <c r="E503" s="21"/>
      <c r="F503" s="21"/>
      <c r="G503" s="21"/>
      <c r="H503" s="21"/>
      <c r="I503" s="188"/>
      <c r="J503" s="22"/>
      <c r="K503" s="151"/>
      <c r="L503" s="22"/>
      <c r="M503" s="22"/>
      <c r="N503" s="22"/>
      <c r="O503" s="22"/>
      <c r="P503" s="23">
        <f t="shared" si="9"/>
        <v>0</v>
      </c>
      <c r="Q503" s="53">
        <f>SUM(D494:H503)</f>
        <v>0</v>
      </c>
      <c r="R503" s="110">
        <f>SUM(J494:J507)</f>
        <v>0</v>
      </c>
      <c r="S503" s="32" t="s">
        <v>2</v>
      </c>
      <c r="T503" s="1"/>
      <c r="U503" s="5"/>
      <c r="V503" s="1"/>
      <c r="W503" s="6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spans="2:35" ht="12.75" customHeight="1">
      <c r="B504" s="149"/>
      <c r="C504" s="12">
        <f>(C502+1)</f>
        <v>39697</v>
      </c>
      <c r="D504" s="26"/>
      <c r="E504" s="26"/>
      <c r="F504" s="26"/>
      <c r="G504" s="26"/>
      <c r="H504" s="26"/>
      <c r="I504" s="189"/>
      <c r="J504" s="27"/>
      <c r="K504" s="146"/>
      <c r="L504" s="27"/>
      <c r="M504" s="27"/>
      <c r="N504" s="27"/>
      <c r="O504" s="27"/>
      <c r="P504" s="29">
        <f t="shared" si="9"/>
        <v>0</v>
      </c>
      <c r="Q504" s="54"/>
      <c r="R504" s="39">
        <f>IF(SUM(L494:L507)&gt;0,AVERAGE(L494:L507),0)</f>
        <v>0</v>
      </c>
      <c r="S504" s="35" t="s">
        <v>4</v>
      </c>
      <c r="T504" s="1"/>
      <c r="U504" s="5"/>
      <c r="V504" s="1"/>
      <c r="W504" s="6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spans="2:35" ht="12.75" customHeight="1">
      <c r="B505" s="149"/>
      <c r="C505" s="33"/>
      <c r="D505" s="21"/>
      <c r="E505" s="21"/>
      <c r="F505" s="21"/>
      <c r="G505" s="21"/>
      <c r="H505" s="21"/>
      <c r="I505" s="188"/>
      <c r="J505" s="22"/>
      <c r="K505" s="151"/>
      <c r="L505" s="22"/>
      <c r="M505" s="22"/>
      <c r="N505" s="22"/>
      <c r="O505" s="22"/>
      <c r="P505" s="23">
        <f t="shared" si="9"/>
        <v>0</v>
      </c>
      <c r="Q505" s="53">
        <f>SUM(D494:I505)</f>
        <v>0</v>
      </c>
      <c r="R505" s="37">
        <f>IF(SUM(M494:M507)&gt;0,AVERAGE(M494:M507),0)</f>
        <v>0</v>
      </c>
      <c r="S505" s="32" t="s">
        <v>19</v>
      </c>
      <c r="T505" s="1"/>
      <c r="U505" s="5"/>
      <c r="V505" s="1"/>
      <c r="W505" s="6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</row>
    <row r="506" spans="2:35" ht="12.75" customHeight="1">
      <c r="B506" s="149"/>
      <c r="C506" s="12">
        <f>(C504+1)</f>
        <v>39698</v>
      </c>
      <c r="D506" s="13"/>
      <c r="E506" s="13"/>
      <c r="F506" s="13"/>
      <c r="G506" s="13"/>
      <c r="H506" s="13"/>
      <c r="I506" s="189"/>
      <c r="J506" s="14"/>
      <c r="K506" s="146"/>
      <c r="L506" s="14"/>
      <c r="M506" s="14"/>
      <c r="N506" s="14"/>
      <c r="O506" s="14"/>
      <c r="P506" s="15">
        <f t="shared" si="9"/>
        <v>0</v>
      </c>
      <c r="Q506" s="16"/>
      <c r="R506" s="39">
        <f>IF(SUM(N494:N507)&gt;0,AVERAGE(N494:N507),0)</f>
        <v>0</v>
      </c>
      <c r="S506" s="32" t="s">
        <v>17</v>
      </c>
      <c r="T506" s="1"/>
      <c r="U506" s="5"/>
      <c r="V506" s="1"/>
      <c r="W506" s="6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</row>
    <row r="507" spans="2:35" ht="12.75" customHeight="1" thickBot="1">
      <c r="B507" s="150"/>
      <c r="C507" s="40"/>
      <c r="D507" s="41"/>
      <c r="E507" s="41"/>
      <c r="F507" s="41"/>
      <c r="G507" s="41"/>
      <c r="H507" s="41"/>
      <c r="I507" s="190"/>
      <c r="J507" s="42"/>
      <c r="K507" s="147"/>
      <c r="L507" s="42"/>
      <c r="M507" s="42"/>
      <c r="N507" s="42"/>
      <c r="O507" s="42"/>
      <c r="P507" s="43">
        <f t="shared" si="9"/>
        <v>0</v>
      </c>
      <c r="Q507" s="55">
        <f>SUM(D494:H507)</f>
        <v>0</v>
      </c>
      <c r="R507" s="89">
        <f>IF(SUM(O494:O507)&gt;0,AVERAGE(O494:O507),0)</f>
        <v>0</v>
      </c>
      <c r="S507" s="46" t="s">
        <v>20</v>
      </c>
      <c r="T507" s="1"/>
      <c r="U507" s="5"/>
      <c r="V507" s="1"/>
      <c r="W507" s="6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</row>
    <row r="508" spans="2:35" ht="12.75" customHeight="1">
      <c r="B508" s="148">
        <f>B494+1</f>
        <v>37</v>
      </c>
      <c r="C508" s="47">
        <f>(C506+1)</f>
        <v>39699</v>
      </c>
      <c r="D508" s="48"/>
      <c r="E508" s="48"/>
      <c r="F508" s="48"/>
      <c r="G508" s="48"/>
      <c r="H508" s="48"/>
      <c r="I508" s="187"/>
      <c r="J508" s="49"/>
      <c r="K508" s="152"/>
      <c r="L508" s="49"/>
      <c r="M508" s="49"/>
      <c r="N508" s="49"/>
      <c r="O508" s="49"/>
      <c r="P508" s="50">
        <f t="shared" si="9"/>
        <v>0</v>
      </c>
      <c r="Q508" s="51"/>
      <c r="R508" s="8"/>
      <c r="S508" s="9"/>
      <c r="T508" s="1"/>
      <c r="U508" s="5"/>
      <c r="V508" s="1"/>
      <c r="W508" s="6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</row>
    <row r="509" spans="2:35" ht="12.75" customHeight="1">
      <c r="B509" s="149"/>
      <c r="C509" s="20"/>
      <c r="D509" s="21"/>
      <c r="E509" s="21"/>
      <c r="F509" s="21"/>
      <c r="G509" s="21"/>
      <c r="H509" s="21"/>
      <c r="I509" s="188"/>
      <c r="J509" s="22"/>
      <c r="K509" s="151"/>
      <c r="L509" s="22"/>
      <c r="M509" s="22"/>
      <c r="N509" s="22"/>
      <c r="O509" s="22"/>
      <c r="P509" s="23">
        <f t="shared" si="9"/>
        <v>0</v>
      </c>
      <c r="Q509" s="53">
        <f>SUM(D508:H509)</f>
        <v>0</v>
      </c>
      <c r="R509" s="87"/>
      <c r="S509" s="92"/>
      <c r="T509" s="1"/>
      <c r="U509" s="5"/>
      <c r="V509" s="1"/>
      <c r="W509" s="6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</row>
    <row r="510" spans="2:35" ht="12.75" customHeight="1">
      <c r="B510" s="149"/>
      <c r="C510" s="12">
        <f>(C508+1)</f>
        <v>39700</v>
      </c>
      <c r="D510" s="26"/>
      <c r="E510" s="26"/>
      <c r="F510" s="26"/>
      <c r="G510" s="26"/>
      <c r="H510" s="26"/>
      <c r="I510" s="189"/>
      <c r="J510" s="27"/>
      <c r="K510" s="146"/>
      <c r="L510" s="27"/>
      <c r="M510" s="27"/>
      <c r="N510" s="27"/>
      <c r="O510" s="27"/>
      <c r="P510" s="29">
        <f t="shared" si="9"/>
        <v>0</v>
      </c>
      <c r="Q510" s="54"/>
      <c r="R510" s="87"/>
      <c r="S510" s="92"/>
      <c r="T510" s="1"/>
      <c r="U510" s="5"/>
      <c r="V510" s="1"/>
      <c r="W510" s="6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</row>
    <row r="511" spans="2:35" ht="12.75" customHeight="1" thickBot="1">
      <c r="B511" s="149"/>
      <c r="C511" s="33"/>
      <c r="D511" s="21"/>
      <c r="E511" s="21"/>
      <c r="F511" s="21"/>
      <c r="G511" s="21"/>
      <c r="H511" s="21"/>
      <c r="I511" s="188"/>
      <c r="J511" s="22"/>
      <c r="K511" s="151"/>
      <c r="L511" s="22"/>
      <c r="M511" s="22"/>
      <c r="N511" s="22"/>
      <c r="O511" s="22"/>
      <c r="P511" s="23">
        <f t="shared" si="9"/>
        <v>0</v>
      </c>
      <c r="Q511" s="53">
        <f>SUM(D508:H511)</f>
        <v>0</v>
      </c>
      <c r="R511" s="87"/>
      <c r="S511" s="92"/>
      <c r="T511" s="1"/>
      <c r="U511" s="5"/>
      <c r="V511" s="1"/>
      <c r="W511" s="6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</row>
    <row r="512" spans="2:35" ht="12.75" customHeight="1">
      <c r="B512" s="149"/>
      <c r="C512" s="12">
        <f>(C510+1)</f>
        <v>39701</v>
      </c>
      <c r="D512" s="26"/>
      <c r="E512" s="26"/>
      <c r="F512" s="26"/>
      <c r="G512" s="26"/>
      <c r="H512" s="26"/>
      <c r="I512" s="189"/>
      <c r="J512" s="27"/>
      <c r="K512" s="146"/>
      <c r="L512" s="27"/>
      <c r="M512" s="27"/>
      <c r="N512" s="27"/>
      <c r="O512" s="27"/>
      <c r="P512" s="29">
        <f t="shared" si="9"/>
        <v>0</v>
      </c>
      <c r="Q512" s="54"/>
      <c r="R512" s="25">
        <f>SUM(D508:D521)</f>
        <v>0</v>
      </c>
      <c r="S512" s="88" t="s">
        <v>7</v>
      </c>
      <c r="T512" s="1"/>
      <c r="U512" s="5"/>
      <c r="V512" s="1"/>
      <c r="W512" s="6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spans="2:35" ht="12.75" customHeight="1">
      <c r="B513" s="149"/>
      <c r="C513" s="33"/>
      <c r="D513" s="21"/>
      <c r="E513" s="21"/>
      <c r="F513" s="21"/>
      <c r="G513" s="21"/>
      <c r="H513" s="21"/>
      <c r="I513" s="188"/>
      <c r="J513" s="22"/>
      <c r="K513" s="151"/>
      <c r="L513" s="22"/>
      <c r="M513" s="22"/>
      <c r="N513" s="22"/>
      <c r="O513" s="22"/>
      <c r="P513" s="23">
        <f t="shared" si="9"/>
        <v>0</v>
      </c>
      <c r="Q513" s="53">
        <f>SUM(D508:H513)</f>
        <v>0</v>
      </c>
      <c r="R513" s="31">
        <f>SUM(E508:E521)</f>
        <v>0</v>
      </c>
      <c r="S513" s="32" t="s">
        <v>13</v>
      </c>
      <c r="T513" s="1"/>
      <c r="U513" s="5"/>
      <c r="V513" s="1"/>
      <c r="W513" s="6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spans="2:35" ht="12.75" customHeight="1">
      <c r="B514" s="149"/>
      <c r="C514" s="12">
        <f>(C512+1)</f>
        <v>39702</v>
      </c>
      <c r="D514" s="26"/>
      <c r="E514" s="26"/>
      <c r="F514" s="26"/>
      <c r="G514" s="26"/>
      <c r="H514" s="26"/>
      <c r="I514" s="189"/>
      <c r="J514" s="27"/>
      <c r="K514" s="146"/>
      <c r="L514" s="27"/>
      <c r="M514" s="27"/>
      <c r="N514" s="27"/>
      <c r="O514" s="27"/>
      <c r="P514" s="29">
        <f t="shared" si="9"/>
        <v>0</v>
      </c>
      <c r="Q514" s="54"/>
      <c r="R514" s="31">
        <f>SUM(F508:F521)</f>
        <v>0</v>
      </c>
      <c r="S514" s="32" t="s">
        <v>14</v>
      </c>
      <c r="T514" s="1"/>
      <c r="U514" s="5"/>
      <c r="V514" s="1"/>
      <c r="W514" s="6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</row>
    <row r="515" spans="2:35" ht="12.75" customHeight="1">
      <c r="B515" s="149"/>
      <c r="C515" s="33"/>
      <c r="D515" s="21"/>
      <c r="E515" s="21"/>
      <c r="F515" s="21"/>
      <c r="G515" s="21"/>
      <c r="H515" s="21"/>
      <c r="I515" s="188"/>
      <c r="J515" s="22"/>
      <c r="K515" s="151"/>
      <c r="L515" s="22"/>
      <c r="M515" s="22"/>
      <c r="N515" s="22"/>
      <c r="O515" s="22"/>
      <c r="P515" s="23">
        <f t="shared" si="9"/>
        <v>0</v>
      </c>
      <c r="Q515" s="53">
        <f>SUM(D508:H515)</f>
        <v>0</v>
      </c>
      <c r="R515" s="31">
        <f>SUM(G508:G521)</f>
        <v>0</v>
      </c>
      <c r="S515" s="32" t="s">
        <v>15</v>
      </c>
      <c r="T515" s="1"/>
      <c r="U515" s="5"/>
      <c r="V515" s="1"/>
      <c r="W515" s="6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</row>
    <row r="516" spans="2:35" ht="12.75" customHeight="1">
      <c r="B516" s="149"/>
      <c r="C516" s="12">
        <f>(C514+1)</f>
        <v>39703</v>
      </c>
      <c r="D516" s="26"/>
      <c r="E516" s="26"/>
      <c r="F516" s="26"/>
      <c r="G516" s="26"/>
      <c r="H516" s="26"/>
      <c r="I516" s="189"/>
      <c r="J516" s="27"/>
      <c r="K516" s="146"/>
      <c r="L516" s="27"/>
      <c r="M516" s="27"/>
      <c r="N516" s="27"/>
      <c r="O516" s="27"/>
      <c r="P516" s="29">
        <f t="shared" si="9"/>
        <v>0</v>
      </c>
      <c r="Q516" s="54"/>
      <c r="R516" s="31">
        <f>SUM(H508:H521)</f>
        <v>0</v>
      </c>
      <c r="S516" s="32" t="s">
        <v>16</v>
      </c>
      <c r="T516" s="1"/>
      <c r="U516" s="5"/>
      <c r="V516" s="1"/>
      <c r="W516" s="6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</row>
    <row r="517" spans="2:35" ht="12.75" customHeight="1">
      <c r="B517" s="149"/>
      <c r="C517" s="33"/>
      <c r="D517" s="21"/>
      <c r="E517" s="21"/>
      <c r="F517" s="21"/>
      <c r="G517" s="21"/>
      <c r="H517" s="21"/>
      <c r="I517" s="188"/>
      <c r="J517" s="22"/>
      <c r="K517" s="151"/>
      <c r="L517" s="22"/>
      <c r="M517" s="22"/>
      <c r="N517" s="22"/>
      <c r="O517" s="22"/>
      <c r="P517" s="23">
        <f t="shared" si="9"/>
        <v>0</v>
      </c>
      <c r="Q517" s="53">
        <f>SUM(D508:H517)</f>
        <v>0</v>
      </c>
      <c r="R517" s="110">
        <f>SUM(J508:J521)</f>
        <v>0</v>
      </c>
      <c r="S517" s="32" t="s">
        <v>2</v>
      </c>
      <c r="T517" s="1"/>
      <c r="U517" s="5"/>
      <c r="V517" s="1"/>
      <c r="W517" s="6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</row>
    <row r="518" spans="2:35" ht="12.75" customHeight="1">
      <c r="B518" s="149"/>
      <c r="C518" s="12">
        <f>(C516+1)</f>
        <v>39704</v>
      </c>
      <c r="D518" s="26"/>
      <c r="E518" s="26"/>
      <c r="F518" s="26"/>
      <c r="G518" s="26"/>
      <c r="H518" s="26"/>
      <c r="I518" s="189"/>
      <c r="J518" s="27"/>
      <c r="K518" s="146"/>
      <c r="L518" s="27"/>
      <c r="M518" s="27"/>
      <c r="N518" s="27"/>
      <c r="O518" s="27"/>
      <c r="P518" s="29">
        <f t="shared" si="9"/>
        <v>0</v>
      </c>
      <c r="Q518" s="54"/>
      <c r="R518" s="39">
        <f>IF(SUM(L508:L521)&gt;0,AVERAGE(L508:L521),0)</f>
        <v>0</v>
      </c>
      <c r="S518" s="35" t="s">
        <v>4</v>
      </c>
      <c r="T518" s="1"/>
      <c r="U518" s="5"/>
      <c r="V518" s="1"/>
      <c r="W518" s="6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</row>
    <row r="519" spans="2:35" ht="12.75" customHeight="1">
      <c r="B519" s="149"/>
      <c r="C519" s="33"/>
      <c r="D519" s="21"/>
      <c r="E519" s="21"/>
      <c r="F519" s="21"/>
      <c r="G519" s="21"/>
      <c r="H519" s="21"/>
      <c r="I519" s="188"/>
      <c r="J519" s="22"/>
      <c r="K519" s="151"/>
      <c r="L519" s="22"/>
      <c r="M519" s="22"/>
      <c r="N519" s="22"/>
      <c r="O519" s="22"/>
      <c r="P519" s="23">
        <f aca="true" t="shared" si="10" ref="P519:P582">SUM(D519:H519)</f>
        <v>0</v>
      </c>
      <c r="Q519" s="53">
        <f>SUM(D508:I519)</f>
        <v>0</v>
      </c>
      <c r="R519" s="37">
        <f>IF(SUM(M508:M521)&gt;0,AVERAGE(M508:M521),0)</f>
        <v>0</v>
      </c>
      <c r="S519" s="32" t="s">
        <v>19</v>
      </c>
      <c r="T519" s="1"/>
      <c r="U519" s="5"/>
      <c r="V519" s="1"/>
      <c r="W519" s="6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</row>
    <row r="520" spans="2:35" ht="12.75" customHeight="1">
      <c r="B520" s="149"/>
      <c r="C520" s="12">
        <f>(C518+1)</f>
        <v>39705</v>
      </c>
      <c r="D520" s="13"/>
      <c r="E520" s="13"/>
      <c r="F520" s="13"/>
      <c r="G520" s="13"/>
      <c r="H520" s="13"/>
      <c r="I520" s="189"/>
      <c r="J520" s="14"/>
      <c r="K520" s="146"/>
      <c r="L520" s="14"/>
      <c r="M520" s="14"/>
      <c r="N520" s="14"/>
      <c r="O520" s="14"/>
      <c r="P520" s="15">
        <f t="shared" si="10"/>
        <v>0</v>
      </c>
      <c r="Q520" s="16"/>
      <c r="R520" s="39">
        <f>IF(SUM(N508:N521)&gt;0,AVERAGE(N508:N521),0)</f>
        <v>0</v>
      </c>
      <c r="S520" s="32" t="s">
        <v>17</v>
      </c>
      <c r="T520" s="1"/>
      <c r="U520" s="5"/>
      <c r="V520" s="1"/>
      <c r="W520" s="6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</row>
    <row r="521" spans="2:35" ht="12.75" customHeight="1" thickBot="1">
      <c r="B521" s="150"/>
      <c r="C521" s="40"/>
      <c r="D521" s="41"/>
      <c r="E521" s="41"/>
      <c r="F521" s="41"/>
      <c r="G521" s="41"/>
      <c r="H521" s="41"/>
      <c r="I521" s="190"/>
      <c r="J521" s="42"/>
      <c r="K521" s="147"/>
      <c r="L521" s="42"/>
      <c r="M521" s="42"/>
      <c r="N521" s="42"/>
      <c r="O521" s="42"/>
      <c r="P521" s="43">
        <f t="shared" si="10"/>
        <v>0</v>
      </c>
      <c r="Q521" s="55">
        <f>SUM(D508:H521)</f>
        <v>0</v>
      </c>
      <c r="R521" s="89">
        <f>IF(SUM(O508:O521)&gt;0,AVERAGE(O508:O521),0)</f>
        <v>0</v>
      </c>
      <c r="S521" s="46" t="s">
        <v>20</v>
      </c>
      <c r="T521" s="1"/>
      <c r="U521" s="5"/>
      <c r="V521" s="1"/>
      <c r="W521" s="6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</row>
    <row r="522" spans="2:35" ht="12.75" customHeight="1">
      <c r="B522" s="148">
        <f>B508+1</f>
        <v>38</v>
      </c>
      <c r="C522" s="47">
        <f>(C520+1)</f>
        <v>39706</v>
      </c>
      <c r="D522" s="48"/>
      <c r="E522" s="48"/>
      <c r="F522" s="48"/>
      <c r="G522" s="48"/>
      <c r="H522" s="48"/>
      <c r="I522" s="187"/>
      <c r="J522" s="49"/>
      <c r="K522" s="152"/>
      <c r="L522" s="49"/>
      <c r="M522" s="49"/>
      <c r="N522" s="49"/>
      <c r="O522" s="49"/>
      <c r="P522" s="50">
        <f t="shared" si="10"/>
        <v>0</v>
      </c>
      <c r="Q522" s="51"/>
      <c r="R522" s="8"/>
      <c r="S522" s="9"/>
      <c r="T522" s="1"/>
      <c r="U522" s="5"/>
      <c r="V522" s="1"/>
      <c r="W522" s="6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spans="2:35" ht="12.75" customHeight="1">
      <c r="B523" s="149"/>
      <c r="C523" s="20"/>
      <c r="D523" s="21"/>
      <c r="E523" s="21"/>
      <c r="F523" s="21"/>
      <c r="G523" s="21"/>
      <c r="H523" s="21"/>
      <c r="I523" s="188"/>
      <c r="J523" s="22"/>
      <c r="K523" s="151"/>
      <c r="L523" s="22"/>
      <c r="M523" s="22"/>
      <c r="N523" s="22"/>
      <c r="O523" s="22"/>
      <c r="P523" s="23">
        <f t="shared" si="10"/>
        <v>0</v>
      </c>
      <c r="Q523" s="53">
        <f>SUM(D522:H523)</f>
        <v>0</v>
      </c>
      <c r="R523" s="87"/>
      <c r="S523" s="92"/>
      <c r="T523" s="1"/>
      <c r="U523" s="5"/>
      <c r="V523" s="1"/>
      <c r="W523" s="6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spans="2:35" ht="12.75" customHeight="1">
      <c r="B524" s="149"/>
      <c r="C524" s="12">
        <f>(C522+1)</f>
        <v>39707</v>
      </c>
      <c r="D524" s="26"/>
      <c r="E524" s="26"/>
      <c r="F524" s="26"/>
      <c r="G524" s="26"/>
      <c r="H524" s="26"/>
      <c r="I524" s="189"/>
      <c r="J524" s="27"/>
      <c r="K524" s="146"/>
      <c r="L524" s="27"/>
      <c r="M524" s="27"/>
      <c r="N524" s="27"/>
      <c r="O524" s="27"/>
      <c r="P524" s="29">
        <f t="shared" si="10"/>
        <v>0</v>
      </c>
      <c r="Q524" s="54"/>
      <c r="R524" s="87"/>
      <c r="S524" s="92"/>
      <c r="T524" s="1"/>
      <c r="U524" s="5"/>
      <c r="V524" s="1"/>
      <c r="W524" s="6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</row>
    <row r="525" spans="2:35" ht="12.75" customHeight="1" thickBot="1">
      <c r="B525" s="149"/>
      <c r="C525" s="33"/>
      <c r="D525" s="21"/>
      <c r="E525" s="21"/>
      <c r="F525" s="21"/>
      <c r="G525" s="21"/>
      <c r="H525" s="21"/>
      <c r="I525" s="188"/>
      <c r="J525" s="22"/>
      <c r="K525" s="151"/>
      <c r="L525" s="22"/>
      <c r="M525" s="22"/>
      <c r="N525" s="22"/>
      <c r="O525" s="22"/>
      <c r="P525" s="23">
        <f t="shared" si="10"/>
        <v>0</v>
      </c>
      <c r="Q525" s="53">
        <f>SUM(D522:H525)</f>
        <v>0</v>
      </c>
      <c r="R525" s="87"/>
      <c r="S525" s="92"/>
      <c r="T525" s="1"/>
      <c r="U525" s="5"/>
      <c r="V525" s="1"/>
      <c r="W525" s="6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</row>
    <row r="526" spans="2:35" ht="12.75" customHeight="1">
      <c r="B526" s="149"/>
      <c r="C526" s="12">
        <f>(C524+1)</f>
        <v>39708</v>
      </c>
      <c r="D526" s="26"/>
      <c r="E526" s="26"/>
      <c r="F526" s="26"/>
      <c r="G526" s="26"/>
      <c r="H526" s="26"/>
      <c r="I526" s="189"/>
      <c r="J526" s="27"/>
      <c r="K526" s="146"/>
      <c r="L526" s="27"/>
      <c r="M526" s="27"/>
      <c r="N526" s="27"/>
      <c r="O526" s="27"/>
      <c r="P526" s="29">
        <f t="shared" si="10"/>
        <v>0</v>
      </c>
      <c r="Q526" s="54"/>
      <c r="R526" s="25">
        <f>SUM(D522:D535)</f>
        <v>0</v>
      </c>
      <c r="S526" s="88" t="s">
        <v>7</v>
      </c>
      <c r="T526" s="1"/>
      <c r="U526" s="5"/>
      <c r="V526" s="1"/>
      <c r="W526" s="6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</row>
    <row r="527" spans="2:35" ht="12.75" customHeight="1">
      <c r="B527" s="149"/>
      <c r="C527" s="33"/>
      <c r="D527" s="21"/>
      <c r="E527" s="21"/>
      <c r="F527" s="21"/>
      <c r="G527" s="21"/>
      <c r="H527" s="21"/>
      <c r="I527" s="188"/>
      <c r="J527" s="22"/>
      <c r="K527" s="151"/>
      <c r="L527" s="22"/>
      <c r="M527" s="22"/>
      <c r="N527" s="22"/>
      <c r="O527" s="22"/>
      <c r="P527" s="23">
        <f t="shared" si="10"/>
        <v>0</v>
      </c>
      <c r="Q527" s="53">
        <f>SUM(D522:H527)</f>
        <v>0</v>
      </c>
      <c r="R527" s="31">
        <f>SUM(E522:E535)</f>
        <v>0</v>
      </c>
      <c r="S527" s="32" t="s">
        <v>13</v>
      </c>
      <c r="T527" s="1"/>
      <c r="U527" s="5"/>
      <c r="V527" s="1"/>
      <c r="W527" s="6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</row>
    <row r="528" spans="2:35" ht="12.75" customHeight="1">
      <c r="B528" s="149"/>
      <c r="C528" s="12">
        <f>(C526+1)</f>
        <v>39709</v>
      </c>
      <c r="D528" s="26"/>
      <c r="E528" s="26"/>
      <c r="F528" s="26"/>
      <c r="G528" s="26"/>
      <c r="H528" s="26"/>
      <c r="I528" s="189"/>
      <c r="J528" s="27"/>
      <c r="K528" s="146"/>
      <c r="L528" s="27"/>
      <c r="M528" s="27"/>
      <c r="N528" s="27"/>
      <c r="O528" s="27"/>
      <c r="P528" s="29">
        <f t="shared" si="10"/>
        <v>0</v>
      </c>
      <c r="Q528" s="54"/>
      <c r="R528" s="31">
        <f>SUM(F522:F535)</f>
        <v>0</v>
      </c>
      <c r="S528" s="32" t="s">
        <v>14</v>
      </c>
      <c r="T528" s="1"/>
      <c r="U528" s="5"/>
      <c r="V528" s="1"/>
      <c r="W528" s="6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</row>
    <row r="529" spans="2:35" ht="12.75" customHeight="1">
      <c r="B529" s="149"/>
      <c r="C529" s="33"/>
      <c r="D529" s="21"/>
      <c r="E529" s="21"/>
      <c r="F529" s="21"/>
      <c r="G529" s="21"/>
      <c r="H529" s="21"/>
      <c r="I529" s="188"/>
      <c r="J529" s="22"/>
      <c r="K529" s="151"/>
      <c r="L529" s="22"/>
      <c r="M529" s="22"/>
      <c r="N529" s="22"/>
      <c r="O529" s="22"/>
      <c r="P529" s="23">
        <f t="shared" si="10"/>
        <v>0</v>
      </c>
      <c r="Q529" s="53">
        <f>SUM(D522:H529)</f>
        <v>0</v>
      </c>
      <c r="R529" s="31">
        <f>SUM(G522:G535)</f>
        <v>0</v>
      </c>
      <c r="S529" s="32" t="s">
        <v>15</v>
      </c>
      <c r="T529" s="1"/>
      <c r="U529" s="5"/>
      <c r="V529" s="1"/>
      <c r="W529" s="6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</row>
    <row r="530" spans="2:35" ht="12.75" customHeight="1">
      <c r="B530" s="149"/>
      <c r="C530" s="12">
        <f>(C528+1)</f>
        <v>39710</v>
      </c>
      <c r="D530" s="26"/>
      <c r="E530" s="26"/>
      <c r="F530" s="26"/>
      <c r="G530" s="26"/>
      <c r="H530" s="26"/>
      <c r="I530" s="189"/>
      <c r="J530" s="27"/>
      <c r="K530" s="146"/>
      <c r="L530" s="27"/>
      <c r="M530" s="27"/>
      <c r="N530" s="27"/>
      <c r="O530" s="27"/>
      <c r="P530" s="29">
        <f t="shared" si="10"/>
        <v>0</v>
      </c>
      <c r="Q530" s="54"/>
      <c r="R530" s="31">
        <f>SUM(H522:H535)</f>
        <v>0</v>
      </c>
      <c r="S530" s="32" t="s">
        <v>16</v>
      </c>
      <c r="T530" s="1"/>
      <c r="U530" s="5"/>
      <c r="V530" s="1"/>
      <c r="W530" s="6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</row>
    <row r="531" spans="2:35" ht="12.75" customHeight="1">
      <c r="B531" s="149"/>
      <c r="C531" s="33"/>
      <c r="D531" s="21"/>
      <c r="E531" s="21"/>
      <c r="F531" s="21"/>
      <c r="G531" s="21"/>
      <c r="H531" s="21"/>
      <c r="I531" s="188"/>
      <c r="J531" s="22"/>
      <c r="K531" s="151"/>
      <c r="L531" s="22"/>
      <c r="M531" s="22"/>
      <c r="N531" s="22"/>
      <c r="O531" s="22"/>
      <c r="P531" s="23">
        <f t="shared" si="10"/>
        <v>0</v>
      </c>
      <c r="Q531" s="53">
        <f>SUM(D522:H531)</f>
        <v>0</v>
      </c>
      <c r="R531" s="110">
        <f>SUM(J522:J535)</f>
        <v>0</v>
      </c>
      <c r="S531" s="32" t="s">
        <v>2</v>
      </c>
      <c r="T531" s="1"/>
      <c r="U531" s="5"/>
      <c r="V531" s="1"/>
      <c r="W531" s="6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</row>
    <row r="532" spans="2:35" ht="12.75" customHeight="1">
      <c r="B532" s="149"/>
      <c r="C532" s="12">
        <f>(C530+1)</f>
        <v>39711</v>
      </c>
      <c r="D532" s="26"/>
      <c r="E532" s="26"/>
      <c r="F532" s="26"/>
      <c r="G532" s="26"/>
      <c r="H532" s="26"/>
      <c r="I532" s="189"/>
      <c r="J532" s="27"/>
      <c r="K532" s="146"/>
      <c r="L532" s="27"/>
      <c r="M532" s="27"/>
      <c r="N532" s="27"/>
      <c r="O532" s="27"/>
      <c r="P532" s="29">
        <f t="shared" si="10"/>
        <v>0</v>
      </c>
      <c r="Q532" s="54"/>
      <c r="R532" s="39">
        <f>IF(SUM(L522:L535)&gt;0,AVERAGE(L522:L535),0)</f>
        <v>0</v>
      </c>
      <c r="S532" s="35" t="s">
        <v>4</v>
      </c>
      <c r="T532" s="1"/>
      <c r="U532" s="5"/>
      <c r="V532" s="1"/>
      <c r="W532" s="6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</row>
    <row r="533" spans="2:35" ht="12.75" customHeight="1">
      <c r="B533" s="149"/>
      <c r="C533" s="33"/>
      <c r="D533" s="21"/>
      <c r="E533" s="21"/>
      <c r="F533" s="21"/>
      <c r="G533" s="21"/>
      <c r="H533" s="21"/>
      <c r="I533" s="188"/>
      <c r="J533" s="22"/>
      <c r="K533" s="151"/>
      <c r="L533" s="22"/>
      <c r="M533" s="22"/>
      <c r="N533" s="22"/>
      <c r="O533" s="22"/>
      <c r="P533" s="23">
        <f t="shared" si="10"/>
        <v>0</v>
      </c>
      <c r="Q533" s="53">
        <f>SUM(D522:I533)</f>
        <v>0</v>
      </c>
      <c r="R533" s="37">
        <f>IF(SUM(M522:M535)&gt;0,AVERAGE(M522:M535),0)</f>
        <v>0</v>
      </c>
      <c r="S533" s="32" t="s">
        <v>19</v>
      </c>
      <c r="T533" s="1"/>
      <c r="U533" s="5"/>
      <c r="V533" s="1"/>
      <c r="W533" s="6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</row>
    <row r="534" spans="2:35" ht="12.75" customHeight="1">
      <c r="B534" s="149"/>
      <c r="C534" s="12">
        <f>(C532+1)</f>
        <v>39712</v>
      </c>
      <c r="D534" s="13"/>
      <c r="E534" s="13"/>
      <c r="F534" s="13"/>
      <c r="G534" s="13"/>
      <c r="H534" s="13"/>
      <c r="I534" s="189"/>
      <c r="J534" s="14"/>
      <c r="K534" s="146"/>
      <c r="L534" s="14"/>
      <c r="M534" s="14"/>
      <c r="N534" s="14"/>
      <c r="O534" s="14"/>
      <c r="P534" s="15">
        <f t="shared" si="10"/>
        <v>0</v>
      </c>
      <c r="Q534" s="16"/>
      <c r="R534" s="39">
        <f>IF(SUM(N522:N535)&gt;0,AVERAGE(N522:N535),0)</f>
        <v>0</v>
      </c>
      <c r="S534" s="32" t="s">
        <v>17</v>
      </c>
      <c r="T534" s="1"/>
      <c r="U534" s="5"/>
      <c r="V534" s="1"/>
      <c r="W534" s="6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</row>
    <row r="535" spans="2:35" ht="12.75" customHeight="1" thickBot="1">
      <c r="B535" s="150"/>
      <c r="C535" s="40"/>
      <c r="D535" s="41"/>
      <c r="E535" s="41"/>
      <c r="F535" s="41"/>
      <c r="G535" s="41"/>
      <c r="H535" s="41"/>
      <c r="I535" s="190"/>
      <c r="J535" s="42"/>
      <c r="K535" s="147"/>
      <c r="L535" s="42"/>
      <c r="M535" s="42"/>
      <c r="N535" s="42"/>
      <c r="O535" s="42"/>
      <c r="P535" s="43">
        <f t="shared" si="10"/>
        <v>0</v>
      </c>
      <c r="Q535" s="55">
        <f>SUM(D522:H535)</f>
        <v>0</v>
      </c>
      <c r="R535" s="89">
        <f>IF(SUM(O522:O535)&gt;0,AVERAGE(O522:O535),0)</f>
        <v>0</v>
      </c>
      <c r="S535" s="46" t="s">
        <v>20</v>
      </c>
      <c r="T535" s="1"/>
      <c r="U535" s="5"/>
      <c r="V535" s="1"/>
      <c r="W535" s="6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</row>
    <row r="536" spans="2:35" ht="12.75" customHeight="1">
      <c r="B536" s="148">
        <f>B522+1</f>
        <v>39</v>
      </c>
      <c r="C536" s="47">
        <f>(C534+1)</f>
        <v>39713</v>
      </c>
      <c r="D536" s="48"/>
      <c r="E536" s="48"/>
      <c r="F536" s="48"/>
      <c r="G536" s="48"/>
      <c r="H536" s="48"/>
      <c r="I536" s="187"/>
      <c r="J536" s="49"/>
      <c r="K536" s="152"/>
      <c r="L536" s="49"/>
      <c r="M536" s="49"/>
      <c r="N536" s="49"/>
      <c r="O536" s="49"/>
      <c r="P536" s="50">
        <f t="shared" si="10"/>
        <v>0</v>
      </c>
      <c r="Q536" s="51"/>
      <c r="R536" s="8"/>
      <c r="S536" s="9"/>
      <c r="T536" s="1"/>
      <c r="U536" s="5"/>
      <c r="V536" s="1"/>
      <c r="W536" s="6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</row>
    <row r="537" spans="2:35" ht="12.75" customHeight="1">
      <c r="B537" s="149"/>
      <c r="C537" s="20"/>
      <c r="D537" s="21"/>
      <c r="E537" s="21"/>
      <c r="F537" s="21"/>
      <c r="G537" s="21"/>
      <c r="H537" s="21"/>
      <c r="I537" s="188"/>
      <c r="J537" s="22"/>
      <c r="K537" s="151"/>
      <c r="L537" s="22"/>
      <c r="M537" s="22"/>
      <c r="N537" s="22"/>
      <c r="O537" s="22"/>
      <c r="P537" s="23">
        <f t="shared" si="10"/>
        <v>0</v>
      </c>
      <c r="Q537" s="53">
        <f>SUM(D536:H537)</f>
        <v>0</v>
      </c>
      <c r="R537" s="87"/>
      <c r="S537" s="92"/>
      <c r="T537" s="1"/>
      <c r="U537" s="5"/>
      <c r="V537" s="1"/>
      <c r="W537" s="6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</row>
    <row r="538" spans="2:35" ht="12.75" customHeight="1">
      <c r="B538" s="149"/>
      <c r="C538" s="12">
        <f>(C536+1)</f>
        <v>39714</v>
      </c>
      <c r="D538" s="26"/>
      <c r="E538" s="26"/>
      <c r="F538" s="26"/>
      <c r="G538" s="26"/>
      <c r="H538" s="26"/>
      <c r="I538" s="189"/>
      <c r="J538" s="27"/>
      <c r="K538" s="146"/>
      <c r="L538" s="27"/>
      <c r="M538" s="27"/>
      <c r="N538" s="27"/>
      <c r="O538" s="27"/>
      <c r="P538" s="29">
        <f t="shared" si="10"/>
        <v>0</v>
      </c>
      <c r="Q538" s="54"/>
      <c r="R538" s="87"/>
      <c r="S538" s="92"/>
      <c r="T538" s="1"/>
      <c r="U538" s="5"/>
      <c r="V538" s="1"/>
      <c r="W538" s="6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</row>
    <row r="539" spans="2:35" ht="12.75" customHeight="1" thickBot="1">
      <c r="B539" s="149"/>
      <c r="C539" s="33"/>
      <c r="D539" s="21"/>
      <c r="E539" s="21"/>
      <c r="F539" s="21"/>
      <c r="G539" s="21"/>
      <c r="H539" s="21"/>
      <c r="I539" s="188"/>
      <c r="J539" s="22"/>
      <c r="K539" s="151"/>
      <c r="L539" s="22"/>
      <c r="M539" s="22"/>
      <c r="N539" s="22"/>
      <c r="O539" s="22"/>
      <c r="P539" s="23">
        <f t="shared" si="10"/>
        <v>0</v>
      </c>
      <c r="Q539" s="53">
        <f>SUM(D536:H539)</f>
        <v>0</v>
      </c>
      <c r="R539" s="87"/>
      <c r="S539" s="92"/>
      <c r="T539" s="1"/>
      <c r="U539" s="5"/>
      <c r="V539" s="1"/>
      <c r="W539" s="6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</row>
    <row r="540" spans="2:35" ht="12.75" customHeight="1">
      <c r="B540" s="149"/>
      <c r="C540" s="12">
        <f>(C538+1)</f>
        <v>39715</v>
      </c>
      <c r="D540" s="26"/>
      <c r="E540" s="26"/>
      <c r="F540" s="26"/>
      <c r="G540" s="26"/>
      <c r="H540" s="26"/>
      <c r="I540" s="189"/>
      <c r="J540" s="27"/>
      <c r="K540" s="146"/>
      <c r="L540" s="27"/>
      <c r="M540" s="27"/>
      <c r="N540" s="27"/>
      <c r="O540" s="27"/>
      <c r="P540" s="29">
        <f t="shared" si="10"/>
        <v>0</v>
      </c>
      <c r="Q540" s="54"/>
      <c r="R540" s="25">
        <f>SUM(D536:D549)</f>
        <v>0</v>
      </c>
      <c r="S540" s="88" t="s">
        <v>7</v>
      </c>
      <c r="T540" s="1"/>
      <c r="U540" s="5"/>
      <c r="V540" s="1"/>
      <c r="W540" s="6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</row>
    <row r="541" spans="2:35" ht="12.75" customHeight="1">
      <c r="B541" s="149"/>
      <c r="C541" s="33"/>
      <c r="D541" s="21"/>
      <c r="E541" s="21"/>
      <c r="F541" s="21"/>
      <c r="G541" s="21"/>
      <c r="H541" s="21"/>
      <c r="I541" s="188"/>
      <c r="J541" s="22"/>
      <c r="K541" s="151"/>
      <c r="L541" s="22"/>
      <c r="M541" s="22"/>
      <c r="N541" s="22"/>
      <c r="O541" s="22"/>
      <c r="P541" s="23">
        <f t="shared" si="10"/>
        <v>0</v>
      </c>
      <c r="Q541" s="53">
        <f>SUM(D536:H541)</f>
        <v>0</v>
      </c>
      <c r="R541" s="31">
        <f>SUM(E536:E549)</f>
        <v>0</v>
      </c>
      <c r="S541" s="32" t="s">
        <v>13</v>
      </c>
      <c r="T541" s="1"/>
      <c r="U541" s="5"/>
      <c r="V541" s="1"/>
      <c r="W541" s="6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</row>
    <row r="542" spans="2:35" ht="12.75" customHeight="1">
      <c r="B542" s="149"/>
      <c r="C542" s="12">
        <f>(C540+1)</f>
        <v>39716</v>
      </c>
      <c r="D542" s="26"/>
      <c r="E542" s="26"/>
      <c r="F542" s="26"/>
      <c r="G542" s="26"/>
      <c r="H542" s="26"/>
      <c r="I542" s="189"/>
      <c r="J542" s="27"/>
      <c r="K542" s="146"/>
      <c r="L542" s="27"/>
      <c r="M542" s="27"/>
      <c r="N542" s="27"/>
      <c r="O542" s="27"/>
      <c r="P542" s="29">
        <f t="shared" si="10"/>
        <v>0</v>
      </c>
      <c r="Q542" s="54"/>
      <c r="R542" s="31">
        <f>SUM(F536:F549)</f>
        <v>0</v>
      </c>
      <c r="S542" s="32" t="s">
        <v>14</v>
      </c>
      <c r="T542" s="1"/>
      <c r="U542" s="5"/>
      <c r="V542" s="1"/>
      <c r="W542" s="6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</row>
    <row r="543" spans="2:35" ht="12.75" customHeight="1">
      <c r="B543" s="149"/>
      <c r="C543" s="33"/>
      <c r="D543" s="21"/>
      <c r="E543" s="21"/>
      <c r="F543" s="21"/>
      <c r="G543" s="21"/>
      <c r="H543" s="21"/>
      <c r="I543" s="188"/>
      <c r="J543" s="22"/>
      <c r="K543" s="151"/>
      <c r="L543" s="22"/>
      <c r="M543" s="22"/>
      <c r="N543" s="22"/>
      <c r="O543" s="22"/>
      <c r="P543" s="23">
        <f t="shared" si="10"/>
        <v>0</v>
      </c>
      <c r="Q543" s="53">
        <f>SUM(D536:H543)</f>
        <v>0</v>
      </c>
      <c r="R543" s="31">
        <f>SUM(G536:G549)</f>
        <v>0</v>
      </c>
      <c r="S543" s="32" t="s">
        <v>15</v>
      </c>
      <c r="T543" s="1"/>
      <c r="U543" s="5"/>
      <c r="V543" s="1"/>
      <c r="W543" s="6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</row>
    <row r="544" spans="2:35" ht="12.75" customHeight="1">
      <c r="B544" s="149"/>
      <c r="C544" s="12">
        <f>(C542+1)</f>
        <v>39717</v>
      </c>
      <c r="D544" s="26"/>
      <c r="E544" s="26"/>
      <c r="F544" s="26"/>
      <c r="G544" s="26"/>
      <c r="H544" s="26"/>
      <c r="I544" s="189"/>
      <c r="J544" s="27"/>
      <c r="K544" s="146"/>
      <c r="L544" s="27"/>
      <c r="M544" s="27"/>
      <c r="N544" s="27"/>
      <c r="O544" s="27"/>
      <c r="P544" s="29">
        <f t="shared" si="10"/>
        <v>0</v>
      </c>
      <c r="Q544" s="54"/>
      <c r="R544" s="31">
        <f>SUM(H536:H549)</f>
        <v>0</v>
      </c>
      <c r="S544" s="32" t="s">
        <v>16</v>
      </c>
      <c r="T544" s="1"/>
      <c r="U544" s="5"/>
      <c r="V544" s="1"/>
      <c r="W544" s="6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</row>
    <row r="545" spans="2:35" ht="12.75" customHeight="1">
      <c r="B545" s="149"/>
      <c r="C545" s="33"/>
      <c r="D545" s="21"/>
      <c r="E545" s="21"/>
      <c r="F545" s="21"/>
      <c r="G545" s="21"/>
      <c r="H545" s="21"/>
      <c r="I545" s="188"/>
      <c r="J545" s="22"/>
      <c r="K545" s="151"/>
      <c r="L545" s="22"/>
      <c r="M545" s="22"/>
      <c r="N545" s="22"/>
      <c r="O545" s="22"/>
      <c r="P545" s="23">
        <f t="shared" si="10"/>
        <v>0</v>
      </c>
      <c r="Q545" s="53">
        <f>SUM(D536:H545)</f>
        <v>0</v>
      </c>
      <c r="R545" s="110">
        <f>SUM(J536:J549)</f>
        <v>0</v>
      </c>
      <c r="S545" s="32" t="s">
        <v>2</v>
      </c>
      <c r="T545" s="1"/>
      <c r="U545" s="5"/>
      <c r="V545" s="1"/>
      <c r="W545" s="6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</row>
    <row r="546" spans="2:35" ht="12.75" customHeight="1">
      <c r="B546" s="149"/>
      <c r="C546" s="12">
        <f>(C544+1)</f>
        <v>39718</v>
      </c>
      <c r="D546" s="26"/>
      <c r="E546" s="26"/>
      <c r="F546" s="26"/>
      <c r="G546" s="26"/>
      <c r="H546" s="26"/>
      <c r="I546" s="189"/>
      <c r="J546" s="27"/>
      <c r="K546" s="146"/>
      <c r="L546" s="27"/>
      <c r="M546" s="27"/>
      <c r="N546" s="27"/>
      <c r="O546" s="27"/>
      <c r="P546" s="29">
        <f t="shared" si="10"/>
        <v>0</v>
      </c>
      <c r="Q546" s="54"/>
      <c r="R546" s="39">
        <f>IF(SUM(L536:L549)&gt;0,AVERAGE(L536:L549),0)</f>
        <v>0</v>
      </c>
      <c r="S546" s="35" t="s">
        <v>4</v>
      </c>
      <c r="T546" s="1"/>
      <c r="U546" s="5"/>
      <c r="V546" s="1"/>
      <c r="W546" s="6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</row>
    <row r="547" spans="2:35" ht="12.75" customHeight="1">
      <c r="B547" s="149"/>
      <c r="C547" s="33"/>
      <c r="D547" s="21"/>
      <c r="E547" s="21"/>
      <c r="F547" s="21"/>
      <c r="G547" s="21"/>
      <c r="H547" s="21"/>
      <c r="I547" s="188"/>
      <c r="J547" s="22"/>
      <c r="K547" s="151"/>
      <c r="L547" s="22"/>
      <c r="M547" s="22"/>
      <c r="N547" s="22"/>
      <c r="O547" s="22"/>
      <c r="P547" s="23">
        <f t="shared" si="10"/>
        <v>0</v>
      </c>
      <c r="Q547" s="53">
        <f>SUM(D536:I547)</f>
        <v>0</v>
      </c>
      <c r="R547" s="37">
        <f>IF(SUM(M536:M549)&gt;0,AVERAGE(M536:M549),0)</f>
        <v>0</v>
      </c>
      <c r="S547" s="32" t="s">
        <v>19</v>
      </c>
      <c r="T547" s="1"/>
      <c r="U547" s="5"/>
      <c r="V547" s="1"/>
      <c r="W547" s="6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</row>
    <row r="548" spans="2:35" ht="12.75" customHeight="1">
      <c r="B548" s="149"/>
      <c r="C548" s="12">
        <f>(C546+1)</f>
        <v>39719</v>
      </c>
      <c r="D548" s="13"/>
      <c r="E548" s="13"/>
      <c r="F548" s="13"/>
      <c r="G548" s="13"/>
      <c r="H548" s="13"/>
      <c r="I548" s="189"/>
      <c r="J548" s="14"/>
      <c r="K548" s="146"/>
      <c r="L548" s="14"/>
      <c r="M548" s="14"/>
      <c r="N548" s="14"/>
      <c r="O548" s="14"/>
      <c r="P548" s="15">
        <f t="shared" si="10"/>
        <v>0</v>
      </c>
      <c r="Q548" s="16"/>
      <c r="R548" s="39">
        <f>IF(SUM(N536:N549)&gt;0,AVERAGE(N536:N549),0)</f>
        <v>0</v>
      </c>
      <c r="S548" s="32" t="s">
        <v>17</v>
      </c>
      <c r="T548" s="1"/>
      <c r="U548" s="5"/>
      <c r="V548" s="1"/>
      <c r="W548" s="6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</row>
    <row r="549" spans="2:35" ht="12.75" customHeight="1" thickBot="1">
      <c r="B549" s="150"/>
      <c r="C549" s="40"/>
      <c r="D549" s="41"/>
      <c r="E549" s="41"/>
      <c r="F549" s="41"/>
      <c r="G549" s="41"/>
      <c r="H549" s="41"/>
      <c r="I549" s="190"/>
      <c r="J549" s="42"/>
      <c r="K549" s="147"/>
      <c r="L549" s="42"/>
      <c r="M549" s="42"/>
      <c r="N549" s="42"/>
      <c r="O549" s="42"/>
      <c r="P549" s="43">
        <f t="shared" si="10"/>
        <v>0</v>
      </c>
      <c r="Q549" s="55">
        <f>SUM(D536:H549)</f>
        <v>0</v>
      </c>
      <c r="R549" s="89">
        <f>IF(SUM(O536:O549)&gt;0,AVERAGE(O536:O549),0)</f>
        <v>0</v>
      </c>
      <c r="S549" s="46" t="s">
        <v>20</v>
      </c>
      <c r="T549" s="1"/>
      <c r="U549" s="5"/>
      <c r="V549" s="1"/>
      <c r="W549" s="6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</row>
    <row r="550" spans="2:35" ht="12.75" customHeight="1">
      <c r="B550" s="148">
        <f>B536+1</f>
        <v>40</v>
      </c>
      <c r="C550" s="47">
        <f>(C548+1)</f>
        <v>39720</v>
      </c>
      <c r="D550" s="48"/>
      <c r="E550" s="48"/>
      <c r="F550" s="48"/>
      <c r="G550" s="48"/>
      <c r="H550" s="48"/>
      <c r="I550" s="187"/>
      <c r="J550" s="49"/>
      <c r="K550" s="152"/>
      <c r="L550" s="49"/>
      <c r="M550" s="49"/>
      <c r="N550" s="49"/>
      <c r="O550" s="49"/>
      <c r="P550" s="50">
        <f t="shared" si="10"/>
        <v>0</v>
      </c>
      <c r="Q550" s="51"/>
      <c r="R550" s="8"/>
      <c r="S550" s="9"/>
      <c r="T550" s="1"/>
      <c r="U550" s="5"/>
      <c r="V550" s="1"/>
      <c r="W550" s="6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</row>
    <row r="551" spans="2:35" ht="12.75" customHeight="1">
      <c r="B551" s="149"/>
      <c r="C551" s="20"/>
      <c r="D551" s="21"/>
      <c r="E551" s="21"/>
      <c r="F551" s="21"/>
      <c r="G551" s="21"/>
      <c r="H551" s="21"/>
      <c r="I551" s="188"/>
      <c r="J551" s="22"/>
      <c r="K551" s="151"/>
      <c r="L551" s="22"/>
      <c r="M551" s="22"/>
      <c r="N551" s="22"/>
      <c r="O551" s="22"/>
      <c r="P551" s="23">
        <f t="shared" si="10"/>
        <v>0</v>
      </c>
      <c r="Q551" s="53">
        <f>SUM(D550:H551)</f>
        <v>0</v>
      </c>
      <c r="R551" s="87"/>
      <c r="S551" s="92"/>
      <c r="T551" s="1"/>
      <c r="U551" s="5"/>
      <c r="V551" s="1"/>
      <c r="W551" s="6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</row>
    <row r="552" spans="2:35" ht="12.75" customHeight="1">
      <c r="B552" s="149"/>
      <c r="C552" s="12">
        <f>(C550+1)</f>
        <v>39721</v>
      </c>
      <c r="D552" s="26"/>
      <c r="E552" s="26"/>
      <c r="F552" s="26"/>
      <c r="G552" s="26"/>
      <c r="H552" s="26"/>
      <c r="I552" s="189"/>
      <c r="J552" s="27"/>
      <c r="K552" s="146"/>
      <c r="L552" s="27"/>
      <c r="M552" s="27"/>
      <c r="N552" s="27"/>
      <c r="O552" s="27"/>
      <c r="P552" s="29">
        <f t="shared" si="10"/>
        <v>0</v>
      </c>
      <c r="Q552" s="54"/>
      <c r="R552" s="87"/>
      <c r="S552" s="92"/>
      <c r="T552" s="1"/>
      <c r="U552" s="5"/>
      <c r="V552" s="1"/>
      <c r="W552" s="6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</row>
    <row r="553" spans="2:35" ht="12.75" customHeight="1" thickBot="1">
      <c r="B553" s="149"/>
      <c r="C553" s="33"/>
      <c r="D553" s="21"/>
      <c r="E553" s="21"/>
      <c r="F553" s="21"/>
      <c r="G553" s="21"/>
      <c r="H553" s="21"/>
      <c r="I553" s="188"/>
      <c r="J553" s="22"/>
      <c r="K553" s="151"/>
      <c r="L553" s="22"/>
      <c r="M553" s="22"/>
      <c r="N553" s="22"/>
      <c r="O553" s="22"/>
      <c r="P553" s="23">
        <f t="shared" si="10"/>
        <v>0</v>
      </c>
      <c r="Q553" s="53">
        <f>SUM(D550:H553)</f>
        <v>0</v>
      </c>
      <c r="R553" s="87"/>
      <c r="S553" s="92"/>
      <c r="T553" s="1"/>
      <c r="U553" s="5"/>
      <c r="V553" s="1"/>
      <c r="W553" s="6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</row>
    <row r="554" spans="2:35" ht="12.75" customHeight="1">
      <c r="B554" s="149"/>
      <c r="C554" s="12">
        <f>(C552+1)</f>
        <v>39722</v>
      </c>
      <c r="D554" s="26"/>
      <c r="E554" s="26"/>
      <c r="F554" s="26"/>
      <c r="G554" s="26"/>
      <c r="H554" s="26"/>
      <c r="I554" s="189"/>
      <c r="J554" s="27"/>
      <c r="K554" s="146"/>
      <c r="L554" s="27"/>
      <c r="M554" s="27"/>
      <c r="N554" s="27"/>
      <c r="O554" s="27"/>
      <c r="P554" s="29">
        <f t="shared" si="10"/>
        <v>0</v>
      </c>
      <c r="Q554" s="54"/>
      <c r="R554" s="25">
        <f>SUM(D550:D563)</f>
        <v>0</v>
      </c>
      <c r="S554" s="88" t="s">
        <v>7</v>
      </c>
      <c r="T554" s="1"/>
      <c r="U554" s="5"/>
      <c r="V554" s="1"/>
      <c r="W554" s="6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</row>
    <row r="555" spans="2:35" ht="12.75" customHeight="1">
      <c r="B555" s="149"/>
      <c r="C555" s="33"/>
      <c r="D555" s="21"/>
      <c r="E555" s="21"/>
      <c r="F555" s="21"/>
      <c r="G555" s="21"/>
      <c r="H555" s="21"/>
      <c r="I555" s="188"/>
      <c r="J555" s="22"/>
      <c r="K555" s="151"/>
      <c r="L555" s="22"/>
      <c r="M555" s="22"/>
      <c r="N555" s="22"/>
      <c r="O555" s="22"/>
      <c r="P555" s="23">
        <f t="shared" si="10"/>
        <v>0</v>
      </c>
      <c r="Q555" s="53">
        <f>SUM(D550:H555)</f>
        <v>0</v>
      </c>
      <c r="R555" s="31">
        <f>SUM(E550:E563)</f>
        <v>0</v>
      </c>
      <c r="S555" s="32" t="s">
        <v>13</v>
      </c>
      <c r="T555" s="1"/>
      <c r="U555" s="5"/>
      <c r="V555" s="1"/>
      <c r="W555" s="6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</row>
    <row r="556" spans="2:35" ht="12.75" customHeight="1">
      <c r="B556" s="149"/>
      <c r="C556" s="12">
        <f>(C554+1)</f>
        <v>39723</v>
      </c>
      <c r="D556" s="26"/>
      <c r="E556" s="26"/>
      <c r="F556" s="26"/>
      <c r="G556" s="26"/>
      <c r="H556" s="26"/>
      <c r="I556" s="189"/>
      <c r="J556" s="27"/>
      <c r="K556" s="146"/>
      <c r="L556" s="27"/>
      <c r="M556" s="27"/>
      <c r="N556" s="27"/>
      <c r="O556" s="27"/>
      <c r="P556" s="29">
        <f t="shared" si="10"/>
        <v>0</v>
      </c>
      <c r="Q556" s="54"/>
      <c r="R556" s="31">
        <f>SUM(F550:F563)</f>
        <v>0</v>
      </c>
      <c r="S556" s="32" t="s">
        <v>14</v>
      </c>
      <c r="T556" s="1"/>
      <c r="U556" s="5"/>
      <c r="V556" s="1"/>
      <c r="W556" s="6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</row>
    <row r="557" spans="2:35" ht="12.75" customHeight="1">
      <c r="B557" s="149"/>
      <c r="C557" s="33"/>
      <c r="D557" s="21"/>
      <c r="E557" s="21"/>
      <c r="F557" s="21"/>
      <c r="G557" s="21"/>
      <c r="H557" s="21"/>
      <c r="I557" s="188"/>
      <c r="J557" s="22"/>
      <c r="K557" s="151"/>
      <c r="L557" s="22"/>
      <c r="M557" s="22"/>
      <c r="N557" s="22"/>
      <c r="O557" s="22"/>
      <c r="P557" s="23">
        <f t="shared" si="10"/>
        <v>0</v>
      </c>
      <c r="Q557" s="53">
        <f>SUM(D550:H557)</f>
        <v>0</v>
      </c>
      <c r="R557" s="31">
        <f>SUM(G550:G563)</f>
        <v>0</v>
      </c>
      <c r="S557" s="32" t="s">
        <v>15</v>
      </c>
      <c r="T557" s="1"/>
      <c r="U557" s="5"/>
      <c r="V557" s="1"/>
      <c r="W557" s="6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</row>
    <row r="558" spans="2:35" ht="12.75" customHeight="1">
      <c r="B558" s="149"/>
      <c r="C558" s="12">
        <f>(C556+1)</f>
        <v>39724</v>
      </c>
      <c r="D558" s="26"/>
      <c r="E558" s="26"/>
      <c r="F558" s="26"/>
      <c r="G558" s="26"/>
      <c r="H558" s="26"/>
      <c r="I558" s="189"/>
      <c r="J558" s="27"/>
      <c r="K558" s="146"/>
      <c r="L558" s="27"/>
      <c r="M558" s="27"/>
      <c r="N558" s="27"/>
      <c r="O558" s="27"/>
      <c r="P558" s="29">
        <f t="shared" si="10"/>
        <v>0</v>
      </c>
      <c r="Q558" s="54"/>
      <c r="R558" s="31">
        <f>SUM(H550:H563)</f>
        <v>0</v>
      </c>
      <c r="S558" s="32" t="s">
        <v>16</v>
      </c>
      <c r="T558" s="1"/>
      <c r="U558" s="5"/>
      <c r="V558" s="1"/>
      <c r="W558" s="6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</row>
    <row r="559" spans="2:35" ht="12.75" customHeight="1">
      <c r="B559" s="149"/>
      <c r="C559" s="33"/>
      <c r="D559" s="21"/>
      <c r="E559" s="21"/>
      <c r="F559" s="21"/>
      <c r="G559" s="21"/>
      <c r="H559" s="21"/>
      <c r="I559" s="188"/>
      <c r="J559" s="22"/>
      <c r="K559" s="151"/>
      <c r="L559" s="22"/>
      <c r="M559" s="22"/>
      <c r="N559" s="22"/>
      <c r="O559" s="22"/>
      <c r="P559" s="23">
        <f t="shared" si="10"/>
        <v>0</v>
      </c>
      <c r="Q559" s="53">
        <f>SUM(D550:H559)</f>
        <v>0</v>
      </c>
      <c r="R559" s="110">
        <f>SUM(J550:J563)</f>
        <v>0</v>
      </c>
      <c r="S559" s="32" t="s">
        <v>2</v>
      </c>
      <c r="T559" s="1"/>
      <c r="U559" s="5"/>
      <c r="V559" s="1"/>
      <c r="W559" s="6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</row>
    <row r="560" spans="2:35" ht="12.75" customHeight="1">
      <c r="B560" s="149"/>
      <c r="C560" s="12">
        <f>(C558+1)</f>
        <v>39725</v>
      </c>
      <c r="D560" s="26"/>
      <c r="E560" s="26"/>
      <c r="F560" s="26"/>
      <c r="G560" s="26"/>
      <c r="H560" s="26"/>
      <c r="I560" s="189"/>
      <c r="J560" s="27"/>
      <c r="K560" s="146"/>
      <c r="L560" s="27"/>
      <c r="M560" s="27"/>
      <c r="N560" s="27"/>
      <c r="O560" s="27"/>
      <c r="P560" s="29">
        <f t="shared" si="10"/>
        <v>0</v>
      </c>
      <c r="Q560" s="54"/>
      <c r="R560" s="39">
        <f>IF(SUM(L550:L563)&gt;0,AVERAGE(L550:L563),0)</f>
        <v>0</v>
      </c>
      <c r="S560" s="35" t="s">
        <v>4</v>
      </c>
      <c r="T560" s="1"/>
      <c r="U560" s="5"/>
      <c r="V560" s="1"/>
      <c r="W560" s="6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</row>
    <row r="561" spans="2:35" ht="12.75" customHeight="1">
      <c r="B561" s="149"/>
      <c r="C561" s="33"/>
      <c r="D561" s="21"/>
      <c r="E561" s="21"/>
      <c r="F561" s="21"/>
      <c r="G561" s="21"/>
      <c r="H561" s="21"/>
      <c r="I561" s="188"/>
      <c r="J561" s="22"/>
      <c r="K561" s="151"/>
      <c r="L561" s="22"/>
      <c r="M561" s="22"/>
      <c r="N561" s="22"/>
      <c r="O561" s="22"/>
      <c r="P561" s="23">
        <f t="shared" si="10"/>
        <v>0</v>
      </c>
      <c r="Q561" s="53">
        <f>SUM(D550:I561)</f>
        <v>0</v>
      </c>
      <c r="R561" s="37">
        <f>IF(SUM(M550:M563)&gt;0,AVERAGE(M550:M563),0)</f>
        <v>0</v>
      </c>
      <c r="S561" s="32" t="s">
        <v>19</v>
      </c>
      <c r="T561" s="1"/>
      <c r="U561" s="5"/>
      <c r="V561" s="1"/>
      <c r="W561" s="6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</row>
    <row r="562" spans="2:35" ht="12.75" customHeight="1">
      <c r="B562" s="149"/>
      <c r="C562" s="12">
        <f>(C560+1)</f>
        <v>39726</v>
      </c>
      <c r="D562" s="13"/>
      <c r="E562" s="13"/>
      <c r="F562" s="13"/>
      <c r="G562" s="13"/>
      <c r="H562" s="13"/>
      <c r="I562" s="189"/>
      <c r="J562" s="14"/>
      <c r="K562" s="146"/>
      <c r="L562" s="14"/>
      <c r="M562" s="14"/>
      <c r="N562" s="14"/>
      <c r="O562" s="14"/>
      <c r="P562" s="15">
        <f t="shared" si="10"/>
        <v>0</v>
      </c>
      <c r="Q562" s="16"/>
      <c r="R562" s="39">
        <f>IF(SUM(N550:N563)&gt;0,AVERAGE(N550:N563),0)</f>
        <v>0</v>
      </c>
      <c r="S562" s="32" t="s">
        <v>17</v>
      </c>
      <c r="T562" s="1"/>
      <c r="U562" s="5"/>
      <c r="V562" s="1"/>
      <c r="W562" s="6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</row>
    <row r="563" spans="2:35" ht="12.75" customHeight="1" thickBot="1">
      <c r="B563" s="150"/>
      <c r="C563" s="40"/>
      <c r="D563" s="41"/>
      <c r="E563" s="41"/>
      <c r="F563" s="41"/>
      <c r="G563" s="41"/>
      <c r="H563" s="41"/>
      <c r="I563" s="190"/>
      <c r="J563" s="42"/>
      <c r="K563" s="147"/>
      <c r="L563" s="42"/>
      <c r="M563" s="42"/>
      <c r="N563" s="42"/>
      <c r="O563" s="42"/>
      <c r="P563" s="43">
        <f t="shared" si="10"/>
        <v>0</v>
      </c>
      <c r="Q563" s="55">
        <f>SUM(D550:H563)</f>
        <v>0</v>
      </c>
      <c r="R563" s="89">
        <f>IF(SUM(O550:O563)&gt;0,AVERAGE(O550:O563),0)</f>
        <v>0</v>
      </c>
      <c r="S563" s="46" t="s">
        <v>20</v>
      </c>
      <c r="T563" s="1"/>
      <c r="U563" s="5"/>
      <c r="V563" s="1"/>
      <c r="W563" s="6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</row>
    <row r="564" spans="2:35" ht="12.75" customHeight="1">
      <c r="B564" s="148">
        <f>B550+1</f>
        <v>41</v>
      </c>
      <c r="C564" s="47">
        <f>(C562+1)</f>
        <v>39727</v>
      </c>
      <c r="D564" s="48"/>
      <c r="E564" s="48"/>
      <c r="F564" s="48"/>
      <c r="G564" s="48"/>
      <c r="H564" s="48"/>
      <c r="I564" s="187"/>
      <c r="J564" s="49"/>
      <c r="K564" s="152"/>
      <c r="L564" s="49"/>
      <c r="M564" s="49"/>
      <c r="N564" s="49"/>
      <c r="O564" s="49"/>
      <c r="P564" s="50">
        <f t="shared" si="10"/>
        <v>0</v>
      </c>
      <c r="Q564" s="51"/>
      <c r="R564" s="8"/>
      <c r="S564" s="9"/>
      <c r="T564" s="1"/>
      <c r="U564" s="5"/>
      <c r="V564" s="1"/>
      <c r="W564" s="6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</row>
    <row r="565" spans="2:35" ht="12.75" customHeight="1">
      <c r="B565" s="149"/>
      <c r="C565" s="20"/>
      <c r="D565" s="21"/>
      <c r="E565" s="21"/>
      <c r="F565" s="21"/>
      <c r="G565" s="21"/>
      <c r="H565" s="21"/>
      <c r="I565" s="188"/>
      <c r="J565" s="22"/>
      <c r="K565" s="151"/>
      <c r="L565" s="22"/>
      <c r="M565" s="22"/>
      <c r="N565" s="22"/>
      <c r="O565" s="22"/>
      <c r="P565" s="23">
        <f t="shared" si="10"/>
        <v>0</v>
      </c>
      <c r="Q565" s="53">
        <f>SUM(D564:H565)</f>
        <v>0</v>
      </c>
      <c r="R565" s="87"/>
      <c r="S565" s="92"/>
      <c r="T565" s="1"/>
      <c r="U565" s="5"/>
      <c r="V565" s="1"/>
      <c r="W565" s="6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</row>
    <row r="566" spans="2:35" ht="12.75" customHeight="1">
      <c r="B566" s="149"/>
      <c r="C566" s="12">
        <f>(C564+1)</f>
        <v>39728</v>
      </c>
      <c r="D566" s="26"/>
      <c r="E566" s="26"/>
      <c r="F566" s="26"/>
      <c r="G566" s="26"/>
      <c r="H566" s="26"/>
      <c r="I566" s="189"/>
      <c r="J566" s="27"/>
      <c r="K566" s="146"/>
      <c r="L566" s="27"/>
      <c r="M566" s="27"/>
      <c r="N566" s="27"/>
      <c r="O566" s="27"/>
      <c r="P566" s="29">
        <f t="shared" si="10"/>
        <v>0</v>
      </c>
      <c r="Q566" s="54"/>
      <c r="R566" s="87"/>
      <c r="S566" s="92"/>
      <c r="T566" s="1"/>
      <c r="U566" s="5"/>
      <c r="V566" s="1"/>
      <c r="W566" s="6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</row>
    <row r="567" spans="2:35" ht="12.75" customHeight="1" thickBot="1">
      <c r="B567" s="149"/>
      <c r="C567" s="33"/>
      <c r="D567" s="21"/>
      <c r="E567" s="21"/>
      <c r="F567" s="21"/>
      <c r="G567" s="21"/>
      <c r="H567" s="21"/>
      <c r="I567" s="188"/>
      <c r="J567" s="22"/>
      <c r="K567" s="151"/>
      <c r="L567" s="22"/>
      <c r="M567" s="22"/>
      <c r="N567" s="22"/>
      <c r="O567" s="22"/>
      <c r="P567" s="23">
        <f t="shared" si="10"/>
        <v>0</v>
      </c>
      <c r="Q567" s="53">
        <f>SUM(D564:H567)</f>
        <v>0</v>
      </c>
      <c r="R567" s="87"/>
      <c r="S567" s="92"/>
      <c r="T567" s="1"/>
      <c r="U567" s="5"/>
      <c r="V567" s="1"/>
      <c r="W567" s="6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</row>
    <row r="568" spans="2:35" ht="12.75" customHeight="1">
      <c r="B568" s="149"/>
      <c r="C568" s="12">
        <f>(C566+1)</f>
        <v>39729</v>
      </c>
      <c r="D568" s="26"/>
      <c r="E568" s="26"/>
      <c r="F568" s="26"/>
      <c r="G568" s="26"/>
      <c r="H568" s="26"/>
      <c r="I568" s="189"/>
      <c r="J568" s="27"/>
      <c r="K568" s="146"/>
      <c r="L568" s="27"/>
      <c r="M568" s="27"/>
      <c r="N568" s="27"/>
      <c r="O568" s="27"/>
      <c r="P568" s="29">
        <f t="shared" si="10"/>
        <v>0</v>
      </c>
      <c r="Q568" s="54"/>
      <c r="R568" s="25">
        <f>SUM(D564:D577)</f>
        <v>0</v>
      </c>
      <c r="S568" s="88" t="s">
        <v>7</v>
      </c>
      <c r="T568" s="1"/>
      <c r="U568" s="5"/>
      <c r="V568" s="1"/>
      <c r="W568" s="6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</row>
    <row r="569" spans="2:35" ht="12.75" customHeight="1">
      <c r="B569" s="149"/>
      <c r="C569" s="33"/>
      <c r="D569" s="21"/>
      <c r="E569" s="21"/>
      <c r="F569" s="21"/>
      <c r="G569" s="21"/>
      <c r="H569" s="21"/>
      <c r="I569" s="188"/>
      <c r="J569" s="22"/>
      <c r="K569" s="151"/>
      <c r="L569" s="22"/>
      <c r="M569" s="22"/>
      <c r="N569" s="22"/>
      <c r="O569" s="22"/>
      <c r="P569" s="23">
        <f t="shared" si="10"/>
        <v>0</v>
      </c>
      <c r="Q569" s="53">
        <f>SUM(D564:H569)</f>
        <v>0</v>
      </c>
      <c r="R569" s="31">
        <f>SUM(E564:E577)</f>
        <v>0</v>
      </c>
      <c r="S569" s="32" t="s">
        <v>13</v>
      </c>
      <c r="T569" s="1"/>
      <c r="U569" s="5"/>
      <c r="V569" s="1"/>
      <c r="W569" s="6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</row>
    <row r="570" spans="2:35" ht="12.75" customHeight="1">
      <c r="B570" s="149"/>
      <c r="C570" s="12">
        <f>(C568+1)</f>
        <v>39730</v>
      </c>
      <c r="D570" s="26"/>
      <c r="E570" s="26"/>
      <c r="F570" s="26"/>
      <c r="G570" s="26"/>
      <c r="H570" s="26"/>
      <c r="I570" s="189"/>
      <c r="J570" s="27"/>
      <c r="K570" s="146"/>
      <c r="L570" s="27"/>
      <c r="M570" s="27"/>
      <c r="N570" s="27"/>
      <c r="O570" s="27"/>
      <c r="P570" s="29">
        <f t="shared" si="10"/>
        <v>0</v>
      </c>
      <c r="Q570" s="54"/>
      <c r="R570" s="31">
        <f>SUM(F564:F577)</f>
        <v>0</v>
      </c>
      <c r="S570" s="32" t="s">
        <v>14</v>
      </c>
      <c r="T570" s="1"/>
      <c r="U570" s="5"/>
      <c r="V570" s="1"/>
      <c r="W570" s="6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</row>
    <row r="571" spans="2:35" ht="12.75" customHeight="1">
      <c r="B571" s="149"/>
      <c r="C571" s="33"/>
      <c r="D571" s="21"/>
      <c r="E571" s="21"/>
      <c r="F571" s="21"/>
      <c r="G571" s="21"/>
      <c r="H571" s="21"/>
      <c r="I571" s="188"/>
      <c r="J571" s="22"/>
      <c r="K571" s="151"/>
      <c r="L571" s="22"/>
      <c r="M571" s="22"/>
      <c r="N571" s="22"/>
      <c r="O571" s="22"/>
      <c r="P571" s="23">
        <f t="shared" si="10"/>
        <v>0</v>
      </c>
      <c r="Q571" s="53">
        <f>SUM(D564:H571)</f>
        <v>0</v>
      </c>
      <c r="R571" s="31">
        <f>SUM(G564:G577)</f>
        <v>0</v>
      </c>
      <c r="S571" s="32" t="s">
        <v>15</v>
      </c>
      <c r="T571" s="1"/>
      <c r="U571" s="5"/>
      <c r="V571" s="1"/>
      <c r="W571" s="6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</row>
    <row r="572" spans="2:35" ht="12.75" customHeight="1">
      <c r="B572" s="149"/>
      <c r="C572" s="12">
        <f>(C570+1)</f>
        <v>39731</v>
      </c>
      <c r="D572" s="26"/>
      <c r="E572" s="26"/>
      <c r="F572" s="26"/>
      <c r="G572" s="26"/>
      <c r="H572" s="26"/>
      <c r="I572" s="189"/>
      <c r="J572" s="27"/>
      <c r="K572" s="146"/>
      <c r="L572" s="27"/>
      <c r="M572" s="27"/>
      <c r="N572" s="27"/>
      <c r="O572" s="27"/>
      <c r="P572" s="29">
        <f t="shared" si="10"/>
        <v>0</v>
      </c>
      <c r="Q572" s="54"/>
      <c r="R572" s="31">
        <f>SUM(H564:H577)</f>
        <v>0</v>
      </c>
      <c r="S572" s="32" t="s">
        <v>16</v>
      </c>
      <c r="T572" s="1"/>
      <c r="U572" s="5"/>
      <c r="V572" s="1"/>
      <c r="W572" s="6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</row>
    <row r="573" spans="2:35" ht="12.75" customHeight="1">
      <c r="B573" s="149"/>
      <c r="C573" s="33"/>
      <c r="D573" s="21"/>
      <c r="E573" s="21"/>
      <c r="F573" s="21"/>
      <c r="G573" s="21"/>
      <c r="H573" s="21"/>
      <c r="I573" s="188"/>
      <c r="J573" s="22"/>
      <c r="K573" s="151"/>
      <c r="L573" s="22"/>
      <c r="M573" s="22"/>
      <c r="N573" s="22"/>
      <c r="O573" s="22"/>
      <c r="P573" s="23">
        <f t="shared" si="10"/>
        <v>0</v>
      </c>
      <c r="Q573" s="53">
        <f>SUM(D564:H573)</f>
        <v>0</v>
      </c>
      <c r="R573" s="110">
        <f>SUM(J564:J577)</f>
        <v>0</v>
      </c>
      <c r="S573" s="32" t="s">
        <v>2</v>
      </c>
      <c r="T573" s="1"/>
      <c r="U573" s="5"/>
      <c r="V573" s="1"/>
      <c r="W573" s="6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</row>
    <row r="574" spans="2:35" ht="12.75" customHeight="1">
      <c r="B574" s="149"/>
      <c r="C574" s="12">
        <f>(C572+1)</f>
        <v>39732</v>
      </c>
      <c r="D574" s="26"/>
      <c r="E574" s="26"/>
      <c r="F574" s="26"/>
      <c r="G574" s="26"/>
      <c r="H574" s="26"/>
      <c r="I574" s="189"/>
      <c r="J574" s="27"/>
      <c r="K574" s="146"/>
      <c r="L574" s="27"/>
      <c r="M574" s="27"/>
      <c r="N574" s="27"/>
      <c r="O574" s="27"/>
      <c r="P574" s="29">
        <f t="shared" si="10"/>
        <v>0</v>
      </c>
      <c r="Q574" s="54"/>
      <c r="R574" s="39">
        <f>IF(SUM(L564:L577)&gt;0,AVERAGE(L564:L577),0)</f>
        <v>0</v>
      </c>
      <c r="S574" s="35" t="s">
        <v>4</v>
      </c>
      <c r="T574" s="1"/>
      <c r="U574" s="5"/>
      <c r="V574" s="1"/>
      <c r="W574" s="6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</row>
    <row r="575" spans="2:35" ht="12.75" customHeight="1">
      <c r="B575" s="149"/>
      <c r="C575" s="33"/>
      <c r="D575" s="21"/>
      <c r="E575" s="21"/>
      <c r="F575" s="21"/>
      <c r="G575" s="21"/>
      <c r="H575" s="21"/>
      <c r="I575" s="188"/>
      <c r="J575" s="22"/>
      <c r="K575" s="151"/>
      <c r="L575" s="22"/>
      <c r="M575" s="22"/>
      <c r="N575" s="22"/>
      <c r="O575" s="22"/>
      <c r="P575" s="23">
        <f t="shared" si="10"/>
        <v>0</v>
      </c>
      <c r="Q575" s="53">
        <f>SUM(D564:I575)</f>
        <v>0</v>
      </c>
      <c r="R575" s="37">
        <f>IF(SUM(M564:M577)&gt;0,AVERAGE(M564:M577),0)</f>
        <v>0</v>
      </c>
      <c r="S575" s="32" t="s">
        <v>19</v>
      </c>
      <c r="T575" s="1"/>
      <c r="U575" s="5"/>
      <c r="V575" s="1"/>
      <c r="W575" s="6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</row>
    <row r="576" spans="2:35" ht="12.75" customHeight="1">
      <c r="B576" s="149"/>
      <c r="C576" s="12">
        <f>(C574+1)</f>
        <v>39733</v>
      </c>
      <c r="D576" s="13"/>
      <c r="E576" s="13"/>
      <c r="F576" s="13"/>
      <c r="G576" s="13"/>
      <c r="H576" s="13"/>
      <c r="I576" s="189"/>
      <c r="J576" s="14"/>
      <c r="K576" s="146"/>
      <c r="L576" s="14"/>
      <c r="M576" s="14"/>
      <c r="N576" s="14"/>
      <c r="O576" s="14"/>
      <c r="P576" s="15">
        <f t="shared" si="10"/>
        <v>0</v>
      </c>
      <c r="Q576" s="16"/>
      <c r="R576" s="39">
        <f>IF(SUM(N564:N577)&gt;0,AVERAGE(N564:N577),0)</f>
        <v>0</v>
      </c>
      <c r="S576" s="32" t="s">
        <v>17</v>
      </c>
      <c r="T576" s="1"/>
      <c r="U576" s="5"/>
      <c r="V576" s="1"/>
      <c r="W576" s="6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</row>
    <row r="577" spans="2:35" ht="12.75" customHeight="1" thickBot="1">
      <c r="B577" s="150"/>
      <c r="C577" s="40"/>
      <c r="D577" s="41"/>
      <c r="E577" s="41"/>
      <c r="F577" s="41"/>
      <c r="G577" s="41"/>
      <c r="H577" s="41"/>
      <c r="I577" s="190"/>
      <c r="J577" s="42"/>
      <c r="K577" s="147"/>
      <c r="L577" s="42"/>
      <c r="M577" s="42"/>
      <c r="N577" s="42"/>
      <c r="O577" s="42"/>
      <c r="P577" s="43">
        <f t="shared" si="10"/>
        <v>0</v>
      </c>
      <c r="Q577" s="55">
        <f>SUM(D564:H577)</f>
        <v>0</v>
      </c>
      <c r="R577" s="89">
        <f>IF(SUM(O564:O577)&gt;0,AVERAGE(O564:O577),0)</f>
        <v>0</v>
      </c>
      <c r="S577" s="46" t="s">
        <v>20</v>
      </c>
      <c r="T577" s="1"/>
      <c r="U577" s="5"/>
      <c r="V577" s="1"/>
      <c r="W577" s="6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</row>
    <row r="578" spans="2:35" ht="12.75" customHeight="1">
      <c r="B578" s="148">
        <f>B564+1</f>
        <v>42</v>
      </c>
      <c r="C578" s="47">
        <f>(C576+1)</f>
        <v>39734</v>
      </c>
      <c r="D578" s="48"/>
      <c r="E578" s="48"/>
      <c r="F578" s="48"/>
      <c r="G578" s="48"/>
      <c r="H578" s="48"/>
      <c r="I578" s="187"/>
      <c r="J578" s="49"/>
      <c r="K578" s="152"/>
      <c r="L578" s="49"/>
      <c r="M578" s="49"/>
      <c r="N578" s="49"/>
      <c r="O578" s="49"/>
      <c r="P578" s="50">
        <f t="shared" si="10"/>
        <v>0</v>
      </c>
      <c r="Q578" s="51"/>
      <c r="R578" s="8"/>
      <c r="S578" s="9"/>
      <c r="T578" s="1"/>
      <c r="U578" s="5"/>
      <c r="V578" s="1"/>
      <c r="W578" s="6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</row>
    <row r="579" spans="2:35" ht="12.75" customHeight="1">
      <c r="B579" s="149"/>
      <c r="C579" s="20"/>
      <c r="D579" s="21"/>
      <c r="E579" s="21"/>
      <c r="F579" s="21"/>
      <c r="G579" s="21"/>
      <c r="H579" s="21"/>
      <c r="I579" s="188"/>
      <c r="J579" s="22"/>
      <c r="K579" s="151"/>
      <c r="L579" s="22"/>
      <c r="M579" s="22"/>
      <c r="N579" s="22"/>
      <c r="O579" s="22"/>
      <c r="P579" s="23">
        <f t="shared" si="10"/>
        <v>0</v>
      </c>
      <c r="Q579" s="53">
        <f>SUM(D578:H579)</f>
        <v>0</v>
      </c>
      <c r="R579" s="87"/>
      <c r="S579" s="92"/>
      <c r="T579" s="1"/>
      <c r="U579" s="5"/>
      <c r="V579" s="1"/>
      <c r="W579" s="6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</row>
    <row r="580" spans="2:35" ht="12.75" customHeight="1">
      <c r="B580" s="149"/>
      <c r="C580" s="12">
        <f>(C578+1)</f>
        <v>39735</v>
      </c>
      <c r="D580" s="26"/>
      <c r="E580" s="26"/>
      <c r="F580" s="26"/>
      <c r="G580" s="26"/>
      <c r="H580" s="26"/>
      <c r="I580" s="189"/>
      <c r="J580" s="27"/>
      <c r="K580" s="146"/>
      <c r="L580" s="27"/>
      <c r="M580" s="27"/>
      <c r="N580" s="27"/>
      <c r="O580" s="27"/>
      <c r="P580" s="29">
        <f t="shared" si="10"/>
        <v>0</v>
      </c>
      <c r="Q580" s="54"/>
      <c r="R580" s="87"/>
      <c r="S580" s="92"/>
      <c r="T580" s="1"/>
      <c r="U580" s="5"/>
      <c r="V580" s="1"/>
      <c r="W580" s="6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</row>
    <row r="581" spans="2:35" ht="12.75" customHeight="1" thickBot="1">
      <c r="B581" s="149"/>
      <c r="C581" s="33"/>
      <c r="D581" s="21"/>
      <c r="E581" s="21"/>
      <c r="F581" s="21"/>
      <c r="G581" s="21"/>
      <c r="H581" s="21"/>
      <c r="I581" s="188"/>
      <c r="J581" s="22"/>
      <c r="K581" s="151"/>
      <c r="L581" s="22"/>
      <c r="M581" s="22"/>
      <c r="N581" s="22"/>
      <c r="O581" s="22"/>
      <c r="P581" s="23">
        <f t="shared" si="10"/>
        <v>0</v>
      </c>
      <c r="Q581" s="53">
        <f>SUM(D578:H581)</f>
        <v>0</v>
      </c>
      <c r="R581" s="87"/>
      <c r="S581" s="92"/>
      <c r="T581" s="1"/>
      <c r="U581" s="5"/>
      <c r="V581" s="1"/>
      <c r="W581" s="6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</row>
    <row r="582" spans="2:35" ht="12.75" customHeight="1">
      <c r="B582" s="149"/>
      <c r="C582" s="12">
        <f>(C580+1)</f>
        <v>39736</v>
      </c>
      <c r="D582" s="26"/>
      <c r="E582" s="26"/>
      <c r="F582" s="26"/>
      <c r="G582" s="26"/>
      <c r="H582" s="26"/>
      <c r="I582" s="189"/>
      <c r="J582" s="27"/>
      <c r="K582" s="146"/>
      <c r="L582" s="27"/>
      <c r="M582" s="27"/>
      <c r="N582" s="27"/>
      <c r="O582" s="27"/>
      <c r="P582" s="29">
        <f t="shared" si="10"/>
        <v>0</v>
      </c>
      <c r="Q582" s="54"/>
      <c r="R582" s="25">
        <f>SUM(D578:D591)</f>
        <v>0</v>
      </c>
      <c r="S582" s="88" t="s">
        <v>7</v>
      </c>
      <c r="T582" s="1"/>
      <c r="U582" s="5"/>
      <c r="V582" s="1"/>
      <c r="W582" s="6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</row>
    <row r="583" spans="2:35" ht="12.75" customHeight="1">
      <c r="B583" s="149"/>
      <c r="C583" s="33"/>
      <c r="D583" s="21"/>
      <c r="E583" s="21"/>
      <c r="F583" s="21"/>
      <c r="G583" s="21"/>
      <c r="H583" s="21"/>
      <c r="I583" s="188"/>
      <c r="J583" s="22"/>
      <c r="K583" s="151"/>
      <c r="L583" s="22"/>
      <c r="M583" s="22"/>
      <c r="N583" s="22"/>
      <c r="O583" s="22"/>
      <c r="P583" s="23">
        <f aca="true" t="shared" si="11" ref="P583:P646">SUM(D583:H583)</f>
        <v>0</v>
      </c>
      <c r="Q583" s="53">
        <f>SUM(D578:H583)</f>
        <v>0</v>
      </c>
      <c r="R583" s="31">
        <f>SUM(E578:E591)</f>
        <v>0</v>
      </c>
      <c r="S583" s="32" t="s">
        <v>13</v>
      </c>
      <c r="T583" s="1"/>
      <c r="U583" s="5"/>
      <c r="V583" s="1"/>
      <c r="W583" s="6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</row>
    <row r="584" spans="2:35" ht="12.75" customHeight="1">
      <c r="B584" s="149"/>
      <c r="C584" s="12">
        <f>(C582+1)</f>
        <v>39737</v>
      </c>
      <c r="D584" s="26"/>
      <c r="E584" s="26"/>
      <c r="F584" s="26"/>
      <c r="G584" s="26"/>
      <c r="H584" s="26"/>
      <c r="I584" s="189"/>
      <c r="J584" s="27"/>
      <c r="K584" s="146"/>
      <c r="L584" s="27"/>
      <c r="M584" s="27"/>
      <c r="N584" s="27"/>
      <c r="O584" s="27"/>
      <c r="P584" s="29">
        <f t="shared" si="11"/>
        <v>0</v>
      </c>
      <c r="Q584" s="54"/>
      <c r="R584" s="31">
        <f>SUM(F578:F591)</f>
        <v>0</v>
      </c>
      <c r="S584" s="32" t="s">
        <v>14</v>
      </c>
      <c r="T584" s="1"/>
      <c r="U584" s="5"/>
      <c r="V584" s="1"/>
      <c r="W584" s="6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</row>
    <row r="585" spans="2:35" ht="12.75" customHeight="1">
      <c r="B585" s="149"/>
      <c r="C585" s="33"/>
      <c r="D585" s="21"/>
      <c r="E585" s="21"/>
      <c r="F585" s="21"/>
      <c r="G585" s="21"/>
      <c r="H585" s="21"/>
      <c r="I585" s="188"/>
      <c r="J585" s="22"/>
      <c r="K585" s="151"/>
      <c r="L585" s="22"/>
      <c r="M585" s="22"/>
      <c r="N585" s="22"/>
      <c r="O585" s="22"/>
      <c r="P585" s="23">
        <f t="shared" si="11"/>
        <v>0</v>
      </c>
      <c r="Q585" s="53">
        <f>SUM(D578:H585)</f>
        <v>0</v>
      </c>
      <c r="R585" s="31">
        <f>SUM(G578:G591)</f>
        <v>0</v>
      </c>
      <c r="S585" s="32" t="s">
        <v>15</v>
      </c>
      <c r="T585" s="1"/>
      <c r="U585" s="5"/>
      <c r="V585" s="1"/>
      <c r="W585" s="6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</row>
    <row r="586" spans="2:35" ht="12.75" customHeight="1">
      <c r="B586" s="149"/>
      <c r="C586" s="12">
        <f>(C584+1)</f>
        <v>39738</v>
      </c>
      <c r="D586" s="26"/>
      <c r="E586" s="26"/>
      <c r="F586" s="26"/>
      <c r="G586" s="26"/>
      <c r="H586" s="26"/>
      <c r="I586" s="189"/>
      <c r="J586" s="27"/>
      <c r="K586" s="146"/>
      <c r="L586" s="27"/>
      <c r="M586" s="27"/>
      <c r="N586" s="27"/>
      <c r="O586" s="27"/>
      <c r="P586" s="29">
        <f t="shared" si="11"/>
        <v>0</v>
      </c>
      <c r="Q586" s="54"/>
      <c r="R586" s="31">
        <f>SUM(H578:H591)</f>
        <v>0</v>
      </c>
      <c r="S586" s="32" t="s">
        <v>16</v>
      </c>
      <c r="T586" s="1"/>
      <c r="U586" s="5"/>
      <c r="V586" s="1"/>
      <c r="W586" s="6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</row>
    <row r="587" spans="2:35" ht="12.75" customHeight="1">
      <c r="B587" s="149"/>
      <c r="C587" s="33"/>
      <c r="D587" s="21"/>
      <c r="E587" s="21"/>
      <c r="F587" s="21"/>
      <c r="G587" s="21"/>
      <c r="H587" s="21"/>
      <c r="I587" s="188"/>
      <c r="J587" s="22"/>
      <c r="K587" s="151"/>
      <c r="L587" s="22"/>
      <c r="M587" s="22"/>
      <c r="N587" s="22"/>
      <c r="O587" s="22"/>
      <c r="P587" s="23">
        <f t="shared" si="11"/>
        <v>0</v>
      </c>
      <c r="Q587" s="53">
        <f>SUM(D578:H587)</f>
        <v>0</v>
      </c>
      <c r="R587" s="110">
        <f>SUM(J578:J591)</f>
        <v>0</v>
      </c>
      <c r="S587" s="32" t="s">
        <v>2</v>
      </c>
      <c r="T587" s="1"/>
      <c r="U587" s="5"/>
      <c r="V587" s="1"/>
      <c r="W587" s="6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</row>
    <row r="588" spans="2:35" ht="12.75" customHeight="1">
      <c r="B588" s="149"/>
      <c r="C588" s="12">
        <f>(C586+1)</f>
        <v>39739</v>
      </c>
      <c r="D588" s="26"/>
      <c r="E588" s="26"/>
      <c r="F588" s="26"/>
      <c r="G588" s="26"/>
      <c r="H588" s="26"/>
      <c r="I588" s="189"/>
      <c r="J588" s="27"/>
      <c r="K588" s="146"/>
      <c r="L588" s="27"/>
      <c r="M588" s="27"/>
      <c r="N588" s="27"/>
      <c r="O588" s="27"/>
      <c r="P588" s="29">
        <f t="shared" si="11"/>
        <v>0</v>
      </c>
      <c r="Q588" s="54"/>
      <c r="R588" s="39">
        <f>IF(SUM(L578:L591)&gt;0,AVERAGE(L578:L591),0)</f>
        <v>0</v>
      </c>
      <c r="S588" s="35" t="s">
        <v>4</v>
      </c>
      <c r="T588" s="1"/>
      <c r="U588" s="5"/>
      <c r="V588" s="1"/>
      <c r="W588" s="6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</row>
    <row r="589" spans="2:35" ht="12.75" customHeight="1">
      <c r="B589" s="149"/>
      <c r="C589" s="33"/>
      <c r="D589" s="21"/>
      <c r="E589" s="21"/>
      <c r="F589" s="21"/>
      <c r="G589" s="21"/>
      <c r="H589" s="21"/>
      <c r="I589" s="188"/>
      <c r="J589" s="22"/>
      <c r="K589" s="151"/>
      <c r="L589" s="22"/>
      <c r="M589" s="22"/>
      <c r="N589" s="22"/>
      <c r="O589" s="22"/>
      <c r="P589" s="23">
        <f t="shared" si="11"/>
        <v>0</v>
      </c>
      <c r="Q589" s="53">
        <f>SUM(D578:I589)</f>
        <v>0</v>
      </c>
      <c r="R589" s="37">
        <f>IF(SUM(M578:M591)&gt;0,AVERAGE(M578:M591),0)</f>
        <v>0</v>
      </c>
      <c r="S589" s="32" t="s">
        <v>19</v>
      </c>
      <c r="T589" s="1"/>
      <c r="U589" s="5"/>
      <c r="V589" s="1"/>
      <c r="W589" s="6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</row>
    <row r="590" spans="2:35" ht="12.75" customHeight="1">
      <c r="B590" s="149"/>
      <c r="C590" s="12">
        <f>(C588+1)</f>
        <v>39740</v>
      </c>
      <c r="D590" s="13"/>
      <c r="E590" s="13"/>
      <c r="F590" s="13"/>
      <c r="G590" s="13"/>
      <c r="H590" s="13"/>
      <c r="I590" s="189"/>
      <c r="J590" s="14"/>
      <c r="K590" s="146"/>
      <c r="L590" s="14"/>
      <c r="M590" s="14"/>
      <c r="N590" s="14"/>
      <c r="O590" s="14"/>
      <c r="P590" s="15">
        <f t="shared" si="11"/>
        <v>0</v>
      </c>
      <c r="Q590" s="16"/>
      <c r="R590" s="39">
        <f>IF(SUM(N578:N591)&gt;0,AVERAGE(N578:N591),0)</f>
        <v>0</v>
      </c>
      <c r="S590" s="32" t="s">
        <v>17</v>
      </c>
      <c r="T590" s="1"/>
      <c r="U590" s="5"/>
      <c r="V590" s="1"/>
      <c r="W590" s="6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</row>
    <row r="591" spans="2:35" ht="12.75" customHeight="1" thickBot="1">
      <c r="B591" s="150"/>
      <c r="C591" s="40"/>
      <c r="D591" s="41"/>
      <c r="E591" s="41"/>
      <c r="F591" s="41"/>
      <c r="G591" s="41"/>
      <c r="H591" s="41"/>
      <c r="I591" s="190"/>
      <c r="J591" s="42"/>
      <c r="K591" s="147"/>
      <c r="L591" s="42"/>
      <c r="M591" s="42"/>
      <c r="N591" s="42"/>
      <c r="O591" s="42"/>
      <c r="P591" s="43">
        <f t="shared" si="11"/>
        <v>0</v>
      </c>
      <c r="Q591" s="55">
        <f>SUM(D578:H591)</f>
        <v>0</v>
      </c>
      <c r="R591" s="89">
        <f>IF(SUM(O578:O591)&gt;0,AVERAGE(O578:O591),0)</f>
        <v>0</v>
      </c>
      <c r="S591" s="46" t="s">
        <v>20</v>
      </c>
      <c r="T591" s="1"/>
      <c r="U591" s="5"/>
      <c r="V591" s="1"/>
      <c r="W591" s="6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</row>
    <row r="592" spans="2:35" ht="12.75" customHeight="1">
      <c r="B592" s="148">
        <f>B578+1</f>
        <v>43</v>
      </c>
      <c r="C592" s="47">
        <f>(C590+1)</f>
        <v>39741</v>
      </c>
      <c r="D592" s="48"/>
      <c r="E592" s="48"/>
      <c r="F592" s="48"/>
      <c r="G592" s="48"/>
      <c r="H592" s="48"/>
      <c r="I592" s="187"/>
      <c r="J592" s="49"/>
      <c r="K592" s="152"/>
      <c r="L592" s="49"/>
      <c r="M592" s="49"/>
      <c r="N592" s="49"/>
      <c r="O592" s="49"/>
      <c r="P592" s="50">
        <f t="shared" si="11"/>
        <v>0</v>
      </c>
      <c r="Q592" s="51"/>
      <c r="R592" s="8"/>
      <c r="S592" s="9"/>
      <c r="T592" s="1"/>
      <c r="U592" s="5"/>
      <c r="V592" s="1"/>
      <c r="W592" s="6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</row>
    <row r="593" spans="2:35" ht="12.75" customHeight="1">
      <c r="B593" s="149"/>
      <c r="C593" s="20"/>
      <c r="D593" s="21"/>
      <c r="E593" s="21"/>
      <c r="F593" s="21"/>
      <c r="G593" s="21"/>
      <c r="H593" s="21"/>
      <c r="I593" s="188"/>
      <c r="J593" s="22"/>
      <c r="K593" s="151"/>
      <c r="L593" s="22"/>
      <c r="M593" s="22"/>
      <c r="N593" s="22"/>
      <c r="O593" s="22"/>
      <c r="P593" s="23">
        <f t="shared" si="11"/>
        <v>0</v>
      </c>
      <c r="Q593" s="53">
        <f>SUM(D592:H593)</f>
        <v>0</v>
      </c>
      <c r="R593" s="87"/>
      <c r="S593" s="92"/>
      <c r="T593" s="1"/>
      <c r="U593" s="5"/>
      <c r="V593" s="1"/>
      <c r="W593" s="6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</row>
    <row r="594" spans="2:35" ht="12.75" customHeight="1">
      <c r="B594" s="149"/>
      <c r="C594" s="12">
        <f>(C592+1)</f>
        <v>39742</v>
      </c>
      <c r="D594" s="26"/>
      <c r="E594" s="26"/>
      <c r="F594" s="26"/>
      <c r="G594" s="26"/>
      <c r="H594" s="26"/>
      <c r="I594" s="189"/>
      <c r="J594" s="27"/>
      <c r="K594" s="146"/>
      <c r="L594" s="27"/>
      <c r="M594" s="27"/>
      <c r="N594" s="27"/>
      <c r="O594" s="27"/>
      <c r="P594" s="29">
        <f t="shared" si="11"/>
        <v>0</v>
      </c>
      <c r="Q594" s="54"/>
      <c r="R594" s="87"/>
      <c r="S594" s="92"/>
      <c r="T594" s="1"/>
      <c r="U594" s="5"/>
      <c r="V594" s="1"/>
      <c r="W594" s="6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</row>
    <row r="595" spans="2:35" ht="12.75" customHeight="1" thickBot="1">
      <c r="B595" s="149"/>
      <c r="C595" s="33"/>
      <c r="D595" s="21"/>
      <c r="E595" s="21"/>
      <c r="F595" s="21"/>
      <c r="G595" s="21"/>
      <c r="H595" s="21"/>
      <c r="I595" s="188"/>
      <c r="J595" s="22"/>
      <c r="K595" s="151"/>
      <c r="L595" s="22"/>
      <c r="M595" s="22"/>
      <c r="N595" s="22"/>
      <c r="O595" s="22"/>
      <c r="P595" s="23">
        <f t="shared" si="11"/>
        <v>0</v>
      </c>
      <c r="Q595" s="53">
        <f>SUM(D592:H595)</f>
        <v>0</v>
      </c>
      <c r="R595" s="87"/>
      <c r="S595" s="92"/>
      <c r="T595" s="1"/>
      <c r="U595" s="5"/>
      <c r="V595" s="1"/>
      <c r="W595" s="6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</row>
    <row r="596" spans="2:35" ht="12.75" customHeight="1">
      <c r="B596" s="149"/>
      <c r="C596" s="12">
        <f>(C594+1)</f>
        <v>39743</v>
      </c>
      <c r="D596" s="26"/>
      <c r="E596" s="26"/>
      <c r="F596" s="26"/>
      <c r="G596" s="26"/>
      <c r="H596" s="26"/>
      <c r="I596" s="189"/>
      <c r="J596" s="27"/>
      <c r="K596" s="146"/>
      <c r="L596" s="27"/>
      <c r="M596" s="27"/>
      <c r="N596" s="27"/>
      <c r="O596" s="27"/>
      <c r="P596" s="29">
        <f t="shared" si="11"/>
        <v>0</v>
      </c>
      <c r="Q596" s="54"/>
      <c r="R596" s="25">
        <f>SUM(D592:D605)</f>
        <v>0</v>
      </c>
      <c r="S596" s="88" t="s">
        <v>7</v>
      </c>
      <c r="T596" s="1"/>
      <c r="U596" s="5"/>
      <c r="V596" s="1"/>
      <c r="W596" s="6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</row>
    <row r="597" spans="2:35" ht="12.75" customHeight="1">
      <c r="B597" s="149"/>
      <c r="C597" s="33"/>
      <c r="D597" s="21"/>
      <c r="E597" s="21"/>
      <c r="F597" s="21"/>
      <c r="G597" s="21"/>
      <c r="H597" s="21"/>
      <c r="I597" s="188"/>
      <c r="J597" s="22"/>
      <c r="K597" s="151"/>
      <c r="L597" s="22"/>
      <c r="M597" s="22"/>
      <c r="N597" s="22"/>
      <c r="O597" s="22"/>
      <c r="P597" s="23">
        <f t="shared" si="11"/>
        <v>0</v>
      </c>
      <c r="Q597" s="53">
        <f>SUM(D592:H597)</f>
        <v>0</v>
      </c>
      <c r="R597" s="31">
        <f>SUM(E592:E605)</f>
        <v>0</v>
      </c>
      <c r="S597" s="32" t="s">
        <v>13</v>
      </c>
      <c r="T597" s="1"/>
      <c r="U597" s="5"/>
      <c r="V597" s="1"/>
      <c r="W597" s="6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</row>
    <row r="598" spans="2:35" ht="12.75" customHeight="1">
      <c r="B598" s="149"/>
      <c r="C598" s="12">
        <f>(C596+1)</f>
        <v>39744</v>
      </c>
      <c r="D598" s="26"/>
      <c r="E598" s="26"/>
      <c r="F598" s="26"/>
      <c r="G598" s="26"/>
      <c r="H598" s="26"/>
      <c r="I598" s="189"/>
      <c r="J598" s="27"/>
      <c r="K598" s="146"/>
      <c r="L598" s="27"/>
      <c r="M598" s="27"/>
      <c r="N598" s="27"/>
      <c r="O598" s="27"/>
      <c r="P598" s="29">
        <f t="shared" si="11"/>
        <v>0</v>
      </c>
      <c r="Q598" s="54"/>
      <c r="R598" s="31">
        <f>SUM(F592:F605)</f>
        <v>0</v>
      </c>
      <c r="S598" s="32" t="s">
        <v>14</v>
      </c>
      <c r="T598" s="1"/>
      <c r="U598" s="5"/>
      <c r="V598" s="1"/>
      <c r="W598" s="6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</row>
    <row r="599" spans="2:35" ht="12.75" customHeight="1">
      <c r="B599" s="149"/>
      <c r="C599" s="33"/>
      <c r="D599" s="21"/>
      <c r="E599" s="21"/>
      <c r="F599" s="21"/>
      <c r="G599" s="21"/>
      <c r="H599" s="21"/>
      <c r="I599" s="188"/>
      <c r="J599" s="22"/>
      <c r="K599" s="151"/>
      <c r="L599" s="22"/>
      <c r="M599" s="22"/>
      <c r="N599" s="22"/>
      <c r="O599" s="22"/>
      <c r="P599" s="23">
        <f t="shared" si="11"/>
        <v>0</v>
      </c>
      <c r="Q599" s="53">
        <f>SUM(D592:H599)</f>
        <v>0</v>
      </c>
      <c r="R599" s="31">
        <f>SUM(G592:G605)</f>
        <v>0</v>
      </c>
      <c r="S599" s="32" t="s">
        <v>15</v>
      </c>
      <c r="T599" s="1"/>
      <c r="U599" s="5"/>
      <c r="V599" s="1"/>
      <c r="W599" s="6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</row>
    <row r="600" spans="2:35" ht="12.75" customHeight="1">
      <c r="B600" s="149"/>
      <c r="C600" s="12">
        <f>(C598+1)</f>
        <v>39745</v>
      </c>
      <c r="D600" s="26"/>
      <c r="E600" s="26"/>
      <c r="F600" s="26"/>
      <c r="G600" s="26"/>
      <c r="H600" s="26"/>
      <c r="I600" s="189"/>
      <c r="J600" s="27"/>
      <c r="K600" s="146"/>
      <c r="L600" s="27"/>
      <c r="M600" s="27"/>
      <c r="N600" s="27"/>
      <c r="O600" s="27"/>
      <c r="P600" s="29">
        <f t="shared" si="11"/>
        <v>0</v>
      </c>
      <c r="Q600" s="54"/>
      <c r="R600" s="31">
        <f>SUM(H592:H605)</f>
        <v>0</v>
      </c>
      <c r="S600" s="32" t="s">
        <v>16</v>
      </c>
      <c r="T600" s="1"/>
      <c r="U600" s="5"/>
      <c r="V600" s="1"/>
      <c r="W600" s="6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</row>
    <row r="601" spans="2:35" ht="12.75" customHeight="1">
      <c r="B601" s="149"/>
      <c r="C601" s="33"/>
      <c r="D601" s="21"/>
      <c r="E601" s="21"/>
      <c r="F601" s="21"/>
      <c r="G601" s="21"/>
      <c r="H601" s="21"/>
      <c r="I601" s="188"/>
      <c r="J601" s="22"/>
      <c r="K601" s="151"/>
      <c r="L601" s="22"/>
      <c r="M601" s="22"/>
      <c r="N601" s="22"/>
      <c r="O601" s="22"/>
      <c r="P601" s="23">
        <f t="shared" si="11"/>
        <v>0</v>
      </c>
      <c r="Q601" s="53">
        <f>SUM(D592:H601)</f>
        <v>0</v>
      </c>
      <c r="R601" s="110">
        <f>SUM(J592:J605)</f>
        <v>0</v>
      </c>
      <c r="S601" s="32" t="s">
        <v>2</v>
      </c>
      <c r="T601" s="1"/>
      <c r="U601" s="5"/>
      <c r="V601" s="1"/>
      <c r="W601" s="6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</row>
    <row r="602" spans="2:35" ht="12.75" customHeight="1">
      <c r="B602" s="149"/>
      <c r="C602" s="12">
        <f>(C600+1)</f>
        <v>39746</v>
      </c>
      <c r="D602" s="26"/>
      <c r="E602" s="26"/>
      <c r="F602" s="26"/>
      <c r="G602" s="26"/>
      <c r="H602" s="26"/>
      <c r="I602" s="189"/>
      <c r="J602" s="27"/>
      <c r="K602" s="146"/>
      <c r="L602" s="27"/>
      <c r="M602" s="27"/>
      <c r="N602" s="27"/>
      <c r="O602" s="27"/>
      <c r="P602" s="29">
        <f t="shared" si="11"/>
        <v>0</v>
      </c>
      <c r="Q602" s="54"/>
      <c r="R602" s="39">
        <f>IF(SUM(L592:L605)&gt;0,AVERAGE(L592:L605),0)</f>
        <v>0</v>
      </c>
      <c r="S602" s="35" t="s">
        <v>4</v>
      </c>
      <c r="T602" s="1"/>
      <c r="U602" s="5"/>
      <c r="V602" s="1"/>
      <c r="W602" s="6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</row>
    <row r="603" spans="2:35" ht="12.75" customHeight="1">
      <c r="B603" s="149"/>
      <c r="C603" s="33"/>
      <c r="D603" s="21"/>
      <c r="E603" s="21"/>
      <c r="F603" s="21"/>
      <c r="G603" s="21"/>
      <c r="H603" s="21"/>
      <c r="I603" s="188"/>
      <c r="J603" s="22"/>
      <c r="K603" s="151"/>
      <c r="L603" s="22"/>
      <c r="M603" s="22"/>
      <c r="N603" s="22"/>
      <c r="O603" s="22"/>
      <c r="P603" s="23">
        <f t="shared" si="11"/>
        <v>0</v>
      </c>
      <c r="Q603" s="53">
        <f>SUM(D592:I603)</f>
        <v>0</v>
      </c>
      <c r="R603" s="37">
        <f>IF(SUM(M592:M605)&gt;0,AVERAGE(M592:M605),0)</f>
        <v>0</v>
      </c>
      <c r="S603" s="32" t="s">
        <v>19</v>
      </c>
      <c r="T603" s="1"/>
      <c r="U603" s="5"/>
      <c r="V603" s="1"/>
      <c r="W603" s="6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</row>
    <row r="604" spans="2:35" ht="12.75" customHeight="1">
      <c r="B604" s="149"/>
      <c r="C604" s="12">
        <f>(C602+1)</f>
        <v>39747</v>
      </c>
      <c r="D604" s="13"/>
      <c r="E604" s="13"/>
      <c r="F604" s="13"/>
      <c r="G604" s="13"/>
      <c r="H604" s="13"/>
      <c r="I604" s="189"/>
      <c r="J604" s="14"/>
      <c r="K604" s="146"/>
      <c r="L604" s="14"/>
      <c r="M604" s="14"/>
      <c r="N604" s="14"/>
      <c r="O604" s="14"/>
      <c r="P604" s="15">
        <f t="shared" si="11"/>
        <v>0</v>
      </c>
      <c r="Q604" s="16"/>
      <c r="R604" s="39">
        <f>IF(SUM(N592:N605)&gt;0,AVERAGE(N592:N605),0)</f>
        <v>0</v>
      </c>
      <c r="S604" s="32" t="s">
        <v>17</v>
      </c>
      <c r="T604" s="1"/>
      <c r="U604" s="5"/>
      <c r="V604" s="1"/>
      <c r="W604" s="6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</row>
    <row r="605" spans="2:35" ht="12.75" customHeight="1" thickBot="1">
      <c r="B605" s="150"/>
      <c r="C605" s="40"/>
      <c r="D605" s="41"/>
      <c r="E605" s="41"/>
      <c r="F605" s="41"/>
      <c r="G605" s="41"/>
      <c r="H605" s="41"/>
      <c r="I605" s="190"/>
      <c r="J605" s="42"/>
      <c r="K605" s="147"/>
      <c r="L605" s="42"/>
      <c r="M605" s="42"/>
      <c r="N605" s="42"/>
      <c r="O605" s="42"/>
      <c r="P605" s="43">
        <f t="shared" si="11"/>
        <v>0</v>
      </c>
      <c r="Q605" s="55">
        <f>SUM(D592:H605)</f>
        <v>0</v>
      </c>
      <c r="R605" s="89">
        <f>IF(SUM(O592:O605)&gt;0,AVERAGE(O592:O605),0)</f>
        <v>0</v>
      </c>
      <c r="S605" s="46" t="s">
        <v>20</v>
      </c>
      <c r="T605" s="1"/>
      <c r="U605" s="5"/>
      <c r="V605" s="1"/>
      <c r="W605" s="6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</row>
    <row r="606" spans="2:35" ht="12.75" customHeight="1">
      <c r="B606" s="148">
        <f>B592+1</f>
        <v>44</v>
      </c>
      <c r="C606" s="47">
        <f>(C604+1)</f>
        <v>39748</v>
      </c>
      <c r="D606" s="48"/>
      <c r="E606" s="48"/>
      <c r="F606" s="48"/>
      <c r="G606" s="48"/>
      <c r="H606" s="48"/>
      <c r="I606" s="187"/>
      <c r="J606" s="49"/>
      <c r="K606" s="152"/>
      <c r="L606" s="49"/>
      <c r="M606" s="49"/>
      <c r="N606" s="49"/>
      <c r="O606" s="49"/>
      <c r="P606" s="50">
        <f t="shared" si="11"/>
        <v>0</v>
      </c>
      <c r="Q606" s="51"/>
      <c r="R606" s="8"/>
      <c r="S606" s="9"/>
      <c r="T606" s="1"/>
      <c r="U606" s="5"/>
      <c r="V606" s="1"/>
      <c r="W606" s="6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</row>
    <row r="607" spans="2:35" ht="12.75" customHeight="1">
      <c r="B607" s="149"/>
      <c r="C607" s="20"/>
      <c r="D607" s="21"/>
      <c r="E607" s="21"/>
      <c r="F607" s="21"/>
      <c r="G607" s="21"/>
      <c r="H607" s="21"/>
      <c r="I607" s="188"/>
      <c r="J607" s="22"/>
      <c r="K607" s="151"/>
      <c r="L607" s="22"/>
      <c r="M607" s="22"/>
      <c r="N607" s="22"/>
      <c r="O607" s="22"/>
      <c r="P607" s="23">
        <f t="shared" si="11"/>
        <v>0</v>
      </c>
      <c r="Q607" s="53">
        <f>SUM(D606:H607)</f>
        <v>0</v>
      </c>
      <c r="R607" s="87"/>
      <c r="S607" s="92"/>
      <c r="T607" s="1"/>
      <c r="U607" s="5"/>
      <c r="V607" s="1"/>
      <c r="W607" s="6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</row>
    <row r="608" spans="2:35" ht="12.75" customHeight="1">
      <c r="B608" s="149"/>
      <c r="C608" s="12">
        <f>(C606+1)</f>
        <v>39749</v>
      </c>
      <c r="D608" s="26"/>
      <c r="E608" s="26"/>
      <c r="F608" s="26"/>
      <c r="G608" s="26"/>
      <c r="H608" s="26"/>
      <c r="I608" s="189"/>
      <c r="J608" s="27"/>
      <c r="K608" s="146"/>
      <c r="L608" s="27"/>
      <c r="M608" s="27"/>
      <c r="N608" s="27"/>
      <c r="O608" s="27"/>
      <c r="P608" s="29">
        <f t="shared" si="11"/>
        <v>0</v>
      </c>
      <c r="Q608" s="54"/>
      <c r="R608" s="87"/>
      <c r="S608" s="92"/>
      <c r="T608" s="1"/>
      <c r="U608" s="5"/>
      <c r="V608" s="1"/>
      <c r="W608" s="6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</row>
    <row r="609" spans="2:35" ht="12.75" customHeight="1" thickBot="1">
      <c r="B609" s="149"/>
      <c r="C609" s="33"/>
      <c r="D609" s="21"/>
      <c r="E609" s="21"/>
      <c r="F609" s="21"/>
      <c r="G609" s="21"/>
      <c r="H609" s="21"/>
      <c r="I609" s="188"/>
      <c r="J609" s="22"/>
      <c r="K609" s="151"/>
      <c r="L609" s="22"/>
      <c r="M609" s="22"/>
      <c r="N609" s="22"/>
      <c r="O609" s="22"/>
      <c r="P609" s="23">
        <f t="shared" si="11"/>
        <v>0</v>
      </c>
      <c r="Q609" s="53">
        <f>SUM(D606:H609)</f>
        <v>0</v>
      </c>
      <c r="R609" s="87"/>
      <c r="S609" s="92"/>
      <c r="T609" s="1"/>
      <c r="U609" s="5"/>
      <c r="V609" s="1"/>
      <c r="W609" s="6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</row>
    <row r="610" spans="2:35" ht="12.75" customHeight="1">
      <c r="B610" s="149"/>
      <c r="C610" s="12">
        <f>(C608+1)</f>
        <v>39750</v>
      </c>
      <c r="D610" s="26"/>
      <c r="E610" s="26"/>
      <c r="F610" s="26"/>
      <c r="G610" s="26"/>
      <c r="H610" s="26"/>
      <c r="I610" s="189"/>
      <c r="J610" s="27"/>
      <c r="K610" s="146"/>
      <c r="L610" s="27"/>
      <c r="M610" s="27"/>
      <c r="N610" s="27"/>
      <c r="O610" s="27"/>
      <c r="P610" s="29">
        <f t="shared" si="11"/>
        <v>0</v>
      </c>
      <c r="Q610" s="54"/>
      <c r="R610" s="25">
        <f>SUM(D606:D619)</f>
        <v>0</v>
      </c>
      <c r="S610" s="88" t="s">
        <v>7</v>
      </c>
      <c r="T610" s="1"/>
      <c r="U610" s="5"/>
      <c r="V610" s="1"/>
      <c r="W610" s="6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</row>
    <row r="611" spans="2:35" ht="12.75" customHeight="1">
      <c r="B611" s="149"/>
      <c r="C611" s="33"/>
      <c r="D611" s="21"/>
      <c r="E611" s="21"/>
      <c r="F611" s="21"/>
      <c r="G611" s="21"/>
      <c r="H611" s="21"/>
      <c r="I611" s="188"/>
      <c r="J611" s="22"/>
      <c r="K611" s="151"/>
      <c r="L611" s="22"/>
      <c r="M611" s="22"/>
      <c r="N611" s="22"/>
      <c r="O611" s="22"/>
      <c r="P611" s="23">
        <f t="shared" si="11"/>
        <v>0</v>
      </c>
      <c r="Q611" s="53">
        <f>SUM(D606:H611)</f>
        <v>0</v>
      </c>
      <c r="R611" s="31">
        <f>SUM(E606:E619)</f>
        <v>0</v>
      </c>
      <c r="S611" s="32" t="s">
        <v>13</v>
      </c>
      <c r="T611" s="1"/>
      <c r="U611" s="5"/>
      <c r="V611" s="1"/>
      <c r="W611" s="6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</row>
    <row r="612" spans="2:35" ht="12.75" customHeight="1">
      <c r="B612" s="149"/>
      <c r="C612" s="12">
        <f>(C610+1)</f>
        <v>39751</v>
      </c>
      <c r="D612" s="26"/>
      <c r="E612" s="26"/>
      <c r="F612" s="26"/>
      <c r="G612" s="26"/>
      <c r="H612" s="26"/>
      <c r="I612" s="189"/>
      <c r="J612" s="27"/>
      <c r="K612" s="146"/>
      <c r="L612" s="27"/>
      <c r="M612" s="27"/>
      <c r="N612" s="27"/>
      <c r="O612" s="27"/>
      <c r="P612" s="29">
        <f t="shared" si="11"/>
        <v>0</v>
      </c>
      <c r="Q612" s="54"/>
      <c r="R612" s="31">
        <f>SUM(F606:F619)</f>
        <v>0</v>
      </c>
      <c r="S612" s="32" t="s">
        <v>14</v>
      </c>
      <c r="T612" s="1"/>
      <c r="U612" s="5"/>
      <c r="V612" s="1"/>
      <c r="W612" s="6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</row>
    <row r="613" spans="2:35" ht="12.75" customHeight="1">
      <c r="B613" s="149"/>
      <c r="C613" s="33"/>
      <c r="D613" s="21"/>
      <c r="E613" s="21"/>
      <c r="F613" s="21"/>
      <c r="G613" s="21"/>
      <c r="H613" s="21"/>
      <c r="I613" s="188"/>
      <c r="J613" s="22"/>
      <c r="K613" s="151"/>
      <c r="L613" s="22"/>
      <c r="M613" s="22"/>
      <c r="N613" s="22"/>
      <c r="O613" s="22"/>
      <c r="P613" s="23">
        <f t="shared" si="11"/>
        <v>0</v>
      </c>
      <c r="Q613" s="53">
        <f>SUM(D606:H613)</f>
        <v>0</v>
      </c>
      <c r="R613" s="31">
        <f>SUM(G606:G619)</f>
        <v>0</v>
      </c>
      <c r="S613" s="32" t="s">
        <v>15</v>
      </c>
      <c r="T613" s="1"/>
      <c r="U613" s="5"/>
      <c r="V613" s="1"/>
      <c r="W613" s="6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</row>
    <row r="614" spans="2:35" ht="12.75" customHeight="1">
      <c r="B614" s="149"/>
      <c r="C614" s="12">
        <f>(C612+1)</f>
        <v>39752</v>
      </c>
      <c r="D614" s="26"/>
      <c r="E614" s="26"/>
      <c r="F614" s="26"/>
      <c r="G614" s="26"/>
      <c r="H614" s="26"/>
      <c r="I614" s="189"/>
      <c r="J614" s="27"/>
      <c r="K614" s="146"/>
      <c r="L614" s="27"/>
      <c r="M614" s="27"/>
      <c r="N614" s="27"/>
      <c r="O614" s="27"/>
      <c r="P614" s="29">
        <f t="shared" si="11"/>
        <v>0</v>
      </c>
      <c r="Q614" s="54"/>
      <c r="R614" s="31">
        <f>SUM(H606:H619)</f>
        <v>0</v>
      </c>
      <c r="S614" s="32" t="s">
        <v>16</v>
      </c>
      <c r="T614" s="1"/>
      <c r="U614" s="5"/>
      <c r="V614" s="1"/>
      <c r="W614" s="6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</row>
    <row r="615" spans="2:35" ht="12.75" customHeight="1">
      <c r="B615" s="149"/>
      <c r="C615" s="33"/>
      <c r="D615" s="21"/>
      <c r="E615" s="21"/>
      <c r="F615" s="21"/>
      <c r="G615" s="21"/>
      <c r="H615" s="21"/>
      <c r="I615" s="188"/>
      <c r="J615" s="22"/>
      <c r="K615" s="151"/>
      <c r="L615" s="22"/>
      <c r="M615" s="22"/>
      <c r="N615" s="22"/>
      <c r="O615" s="22"/>
      <c r="P615" s="23">
        <f t="shared" si="11"/>
        <v>0</v>
      </c>
      <c r="Q615" s="53">
        <f>SUM(D606:H615)</f>
        <v>0</v>
      </c>
      <c r="R615" s="110">
        <f>SUM(J606:J619)</f>
        <v>0</v>
      </c>
      <c r="S615" s="32" t="s">
        <v>2</v>
      </c>
      <c r="T615" s="1"/>
      <c r="U615" s="5"/>
      <c r="V615" s="1"/>
      <c r="W615" s="6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</row>
    <row r="616" spans="2:35" ht="12.75" customHeight="1">
      <c r="B616" s="149"/>
      <c r="C616" s="12">
        <f>(C614+1)</f>
        <v>39753</v>
      </c>
      <c r="D616" s="26"/>
      <c r="E616" s="26"/>
      <c r="F616" s="26"/>
      <c r="G616" s="26"/>
      <c r="H616" s="26"/>
      <c r="I616" s="189"/>
      <c r="J616" s="27"/>
      <c r="K616" s="146"/>
      <c r="L616" s="27"/>
      <c r="M616" s="27"/>
      <c r="N616" s="27"/>
      <c r="O616" s="27"/>
      <c r="P616" s="29">
        <f t="shared" si="11"/>
        <v>0</v>
      </c>
      <c r="Q616" s="54"/>
      <c r="R616" s="39">
        <f>IF(SUM(L606:L619)&gt;0,AVERAGE(L606:L619),0)</f>
        <v>0</v>
      </c>
      <c r="S616" s="35" t="s">
        <v>4</v>
      </c>
      <c r="T616" s="1"/>
      <c r="U616" s="5"/>
      <c r="V616" s="1"/>
      <c r="W616" s="6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</row>
    <row r="617" spans="2:35" ht="12.75" customHeight="1">
      <c r="B617" s="149"/>
      <c r="C617" s="33"/>
      <c r="D617" s="21"/>
      <c r="E617" s="21"/>
      <c r="F617" s="21"/>
      <c r="G617" s="21"/>
      <c r="H617" s="21"/>
      <c r="I617" s="188"/>
      <c r="J617" s="22"/>
      <c r="K617" s="151"/>
      <c r="L617" s="22"/>
      <c r="M617" s="22"/>
      <c r="N617" s="22"/>
      <c r="O617" s="22"/>
      <c r="P617" s="23">
        <f t="shared" si="11"/>
        <v>0</v>
      </c>
      <c r="Q617" s="53">
        <f>SUM(D606:I617)</f>
        <v>0</v>
      </c>
      <c r="R617" s="37">
        <f>IF(SUM(M606:M619)&gt;0,AVERAGE(M606:M619),0)</f>
        <v>0</v>
      </c>
      <c r="S617" s="32" t="s">
        <v>19</v>
      </c>
      <c r="T617" s="1"/>
      <c r="U617" s="5"/>
      <c r="V617" s="1"/>
      <c r="W617" s="6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</row>
    <row r="618" spans="2:35" ht="12.75" customHeight="1">
      <c r="B618" s="149"/>
      <c r="C618" s="12">
        <f>(C616+1)</f>
        <v>39754</v>
      </c>
      <c r="D618" s="13"/>
      <c r="E618" s="13"/>
      <c r="F618" s="13"/>
      <c r="G618" s="13"/>
      <c r="H618" s="13"/>
      <c r="I618" s="189"/>
      <c r="J618" s="14"/>
      <c r="K618" s="146"/>
      <c r="L618" s="14"/>
      <c r="M618" s="14"/>
      <c r="N618" s="14"/>
      <c r="O618" s="14"/>
      <c r="P618" s="15">
        <f t="shared" si="11"/>
        <v>0</v>
      </c>
      <c r="Q618" s="16"/>
      <c r="R618" s="39">
        <f>IF(SUM(N606:N619)&gt;0,AVERAGE(N606:N619),0)</f>
        <v>0</v>
      </c>
      <c r="S618" s="32" t="s">
        <v>17</v>
      </c>
      <c r="T618" s="1"/>
      <c r="U618" s="5"/>
      <c r="V618" s="1"/>
      <c r="W618" s="6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</row>
    <row r="619" spans="2:35" ht="12.75" customHeight="1" thickBot="1">
      <c r="B619" s="150"/>
      <c r="C619" s="40"/>
      <c r="D619" s="41"/>
      <c r="E619" s="41"/>
      <c r="F619" s="41"/>
      <c r="G619" s="41"/>
      <c r="H619" s="41"/>
      <c r="I619" s="190"/>
      <c r="J619" s="42"/>
      <c r="K619" s="147"/>
      <c r="L619" s="42"/>
      <c r="M619" s="42"/>
      <c r="N619" s="42"/>
      <c r="O619" s="42"/>
      <c r="P619" s="43">
        <f t="shared" si="11"/>
        <v>0</v>
      </c>
      <c r="Q619" s="55">
        <f>SUM(D606:H619)</f>
        <v>0</v>
      </c>
      <c r="R619" s="89">
        <f>IF(SUM(O606:O619)&gt;0,AVERAGE(O606:O619),0)</f>
        <v>0</v>
      </c>
      <c r="S619" s="46" t="s">
        <v>20</v>
      </c>
      <c r="T619" s="1"/>
      <c r="U619" s="5"/>
      <c r="V619" s="1"/>
      <c r="W619" s="6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</row>
    <row r="620" spans="2:35" ht="12.75" customHeight="1">
      <c r="B620" s="148">
        <f>B606+1</f>
        <v>45</v>
      </c>
      <c r="C620" s="47">
        <f>(C618+1)</f>
        <v>39755</v>
      </c>
      <c r="D620" s="48"/>
      <c r="E620" s="48"/>
      <c r="F620" s="48"/>
      <c r="G620" s="48"/>
      <c r="H620" s="48"/>
      <c r="I620" s="187"/>
      <c r="J620" s="49"/>
      <c r="K620" s="152"/>
      <c r="L620" s="49"/>
      <c r="M620" s="49"/>
      <c r="N620" s="49"/>
      <c r="O620" s="49"/>
      <c r="P620" s="50">
        <f t="shared" si="11"/>
        <v>0</v>
      </c>
      <c r="Q620" s="51"/>
      <c r="R620" s="8"/>
      <c r="S620" s="9"/>
      <c r="T620" s="1"/>
      <c r="U620" s="5"/>
      <c r="V620" s="1"/>
      <c r="W620" s="6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</row>
    <row r="621" spans="2:35" ht="12.75" customHeight="1">
      <c r="B621" s="149"/>
      <c r="C621" s="20"/>
      <c r="D621" s="21"/>
      <c r="E621" s="21"/>
      <c r="F621" s="21"/>
      <c r="G621" s="21"/>
      <c r="H621" s="21"/>
      <c r="I621" s="188"/>
      <c r="J621" s="22"/>
      <c r="K621" s="151"/>
      <c r="L621" s="22"/>
      <c r="M621" s="22"/>
      <c r="N621" s="22"/>
      <c r="O621" s="22"/>
      <c r="P621" s="23">
        <f t="shared" si="11"/>
        <v>0</v>
      </c>
      <c r="Q621" s="53">
        <f>SUM(D620:H621)</f>
        <v>0</v>
      </c>
      <c r="R621" s="87"/>
      <c r="S621" s="92"/>
      <c r="T621" s="1"/>
      <c r="U621" s="5"/>
      <c r="V621" s="1"/>
      <c r="W621" s="6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</row>
    <row r="622" spans="2:35" ht="12.75" customHeight="1">
      <c r="B622" s="149"/>
      <c r="C622" s="12">
        <f>(C620+1)</f>
        <v>39756</v>
      </c>
      <c r="D622" s="26"/>
      <c r="E622" s="26"/>
      <c r="F622" s="26"/>
      <c r="G622" s="26"/>
      <c r="H622" s="26"/>
      <c r="I622" s="189"/>
      <c r="J622" s="27"/>
      <c r="K622" s="146"/>
      <c r="L622" s="27"/>
      <c r="M622" s="27"/>
      <c r="N622" s="27"/>
      <c r="O622" s="27"/>
      <c r="P622" s="29">
        <f t="shared" si="11"/>
        <v>0</v>
      </c>
      <c r="Q622" s="54"/>
      <c r="R622" s="87"/>
      <c r="S622" s="92"/>
      <c r="T622" s="1"/>
      <c r="U622" s="5"/>
      <c r="V622" s="1"/>
      <c r="W622" s="6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</row>
    <row r="623" spans="2:35" ht="12.75" customHeight="1" thickBot="1">
      <c r="B623" s="149"/>
      <c r="C623" s="33"/>
      <c r="D623" s="21"/>
      <c r="E623" s="21"/>
      <c r="F623" s="21"/>
      <c r="G623" s="21"/>
      <c r="H623" s="21"/>
      <c r="I623" s="188"/>
      <c r="J623" s="22"/>
      <c r="K623" s="151"/>
      <c r="L623" s="22"/>
      <c r="M623" s="22"/>
      <c r="N623" s="22"/>
      <c r="O623" s="22"/>
      <c r="P623" s="23">
        <f t="shared" si="11"/>
        <v>0</v>
      </c>
      <c r="Q623" s="53">
        <f>SUM(D620:H623)</f>
        <v>0</v>
      </c>
      <c r="R623" s="87"/>
      <c r="S623" s="92"/>
      <c r="T623" s="1"/>
      <c r="U623" s="5"/>
      <c r="V623" s="1"/>
      <c r="W623" s="6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</row>
    <row r="624" spans="2:35" ht="12.75" customHeight="1">
      <c r="B624" s="149"/>
      <c r="C624" s="12">
        <f>(C622+1)</f>
        <v>39757</v>
      </c>
      <c r="D624" s="26"/>
      <c r="E624" s="26"/>
      <c r="F624" s="26"/>
      <c r="G624" s="26"/>
      <c r="H624" s="26"/>
      <c r="I624" s="189"/>
      <c r="J624" s="27"/>
      <c r="K624" s="28"/>
      <c r="L624" s="27"/>
      <c r="M624" s="27"/>
      <c r="N624" s="27"/>
      <c r="O624" s="27"/>
      <c r="P624" s="29">
        <f t="shared" si="11"/>
        <v>0</v>
      </c>
      <c r="Q624" s="54"/>
      <c r="R624" s="25">
        <f>SUM(D620:D633)</f>
        <v>0</v>
      </c>
      <c r="S624" s="88" t="s">
        <v>7</v>
      </c>
      <c r="T624" s="1"/>
      <c r="U624" s="5"/>
      <c r="V624" s="1"/>
      <c r="W624" s="6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</row>
    <row r="625" spans="2:35" ht="12.75" customHeight="1">
      <c r="B625" s="149"/>
      <c r="C625" s="33"/>
      <c r="D625" s="21"/>
      <c r="E625" s="21"/>
      <c r="F625" s="21"/>
      <c r="G625" s="21"/>
      <c r="H625" s="21"/>
      <c r="I625" s="188"/>
      <c r="J625" s="22"/>
      <c r="K625" s="34"/>
      <c r="L625" s="22"/>
      <c r="M625" s="22"/>
      <c r="N625" s="22"/>
      <c r="O625" s="22"/>
      <c r="P625" s="23">
        <f t="shared" si="11"/>
        <v>0</v>
      </c>
      <c r="Q625" s="53">
        <f>SUM(D620:H625)</f>
        <v>0</v>
      </c>
      <c r="R625" s="31">
        <f>SUM(E620:E633)</f>
        <v>0</v>
      </c>
      <c r="S625" s="32" t="s">
        <v>13</v>
      </c>
      <c r="T625" s="1"/>
      <c r="U625" s="5"/>
      <c r="V625" s="1"/>
      <c r="W625" s="6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</row>
    <row r="626" spans="2:35" ht="12.75" customHeight="1">
      <c r="B626" s="149"/>
      <c r="C626" s="12">
        <f>(C624+1)</f>
        <v>39758</v>
      </c>
      <c r="D626" s="26"/>
      <c r="E626" s="26"/>
      <c r="F626" s="26"/>
      <c r="G626" s="26"/>
      <c r="H626" s="26"/>
      <c r="I626" s="189"/>
      <c r="J626" s="27"/>
      <c r="K626" s="146"/>
      <c r="L626" s="27"/>
      <c r="M626" s="27"/>
      <c r="N626" s="27"/>
      <c r="O626" s="27"/>
      <c r="P626" s="29">
        <f t="shared" si="11"/>
        <v>0</v>
      </c>
      <c r="Q626" s="54"/>
      <c r="R626" s="31">
        <f>SUM(F620:F633)</f>
        <v>0</v>
      </c>
      <c r="S626" s="32" t="s">
        <v>14</v>
      </c>
      <c r="T626" s="1"/>
      <c r="U626" s="5"/>
      <c r="V626" s="1"/>
      <c r="W626" s="6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</row>
    <row r="627" spans="2:35" ht="12.75" customHeight="1">
      <c r="B627" s="149"/>
      <c r="C627" s="33"/>
      <c r="D627" s="21"/>
      <c r="E627" s="21"/>
      <c r="F627" s="21"/>
      <c r="G627" s="21"/>
      <c r="H627" s="21"/>
      <c r="I627" s="188"/>
      <c r="J627" s="22"/>
      <c r="K627" s="151"/>
      <c r="L627" s="22"/>
      <c r="M627" s="22"/>
      <c r="N627" s="22"/>
      <c r="O627" s="22"/>
      <c r="P627" s="23">
        <f t="shared" si="11"/>
        <v>0</v>
      </c>
      <c r="Q627" s="53">
        <f>SUM(D620:H627)</f>
        <v>0</v>
      </c>
      <c r="R627" s="31">
        <f>SUM(G620:G633)</f>
        <v>0</v>
      </c>
      <c r="S627" s="32" t="s">
        <v>15</v>
      </c>
      <c r="T627" s="1"/>
      <c r="U627" s="5"/>
      <c r="V627" s="1"/>
      <c r="W627" s="6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</row>
    <row r="628" spans="2:35" ht="12.75" customHeight="1">
      <c r="B628" s="149"/>
      <c r="C628" s="12">
        <f>(C626+1)</f>
        <v>39759</v>
      </c>
      <c r="D628" s="26"/>
      <c r="E628" s="26"/>
      <c r="F628" s="26"/>
      <c r="G628" s="26"/>
      <c r="H628" s="26"/>
      <c r="I628" s="189"/>
      <c r="J628" s="27"/>
      <c r="K628" s="56"/>
      <c r="L628" s="27"/>
      <c r="M628" s="27"/>
      <c r="N628" s="27"/>
      <c r="O628" s="27"/>
      <c r="P628" s="29">
        <f t="shared" si="11"/>
        <v>0</v>
      </c>
      <c r="Q628" s="54"/>
      <c r="R628" s="31">
        <f>SUM(H620:H633)</f>
        <v>0</v>
      </c>
      <c r="S628" s="32" t="s">
        <v>16</v>
      </c>
      <c r="T628" s="1"/>
      <c r="U628" s="5"/>
      <c r="V628" s="1"/>
      <c r="W628" s="6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</row>
    <row r="629" spans="2:35" ht="12.75" customHeight="1">
      <c r="B629" s="149"/>
      <c r="C629" s="33"/>
      <c r="D629" s="21"/>
      <c r="E629" s="21"/>
      <c r="F629" s="21"/>
      <c r="G629" s="21"/>
      <c r="H629" s="21"/>
      <c r="I629" s="188"/>
      <c r="J629" s="22"/>
      <c r="K629" s="56"/>
      <c r="L629" s="22"/>
      <c r="M629" s="22"/>
      <c r="N629" s="22"/>
      <c r="O629" s="22"/>
      <c r="P629" s="23">
        <f t="shared" si="11"/>
        <v>0</v>
      </c>
      <c r="Q629" s="53">
        <f>SUM(D620:H629)</f>
        <v>0</v>
      </c>
      <c r="R629" s="110">
        <f>SUM(J620:J633)</f>
        <v>0</v>
      </c>
      <c r="S629" s="32" t="s">
        <v>2</v>
      </c>
      <c r="T629" s="1"/>
      <c r="U629" s="5"/>
      <c r="V629" s="1"/>
      <c r="W629" s="6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</row>
    <row r="630" spans="2:35" ht="12.75" customHeight="1">
      <c r="B630" s="149"/>
      <c r="C630" s="12">
        <f>(C628+1)</f>
        <v>39760</v>
      </c>
      <c r="D630" s="26"/>
      <c r="E630" s="26"/>
      <c r="F630" s="26"/>
      <c r="G630" s="26"/>
      <c r="H630" s="26"/>
      <c r="I630" s="189"/>
      <c r="J630" s="27"/>
      <c r="K630" s="146"/>
      <c r="L630" s="27"/>
      <c r="M630" s="27"/>
      <c r="N630" s="27"/>
      <c r="O630" s="27"/>
      <c r="P630" s="29">
        <f t="shared" si="11"/>
        <v>0</v>
      </c>
      <c r="Q630" s="54"/>
      <c r="R630" s="39">
        <f>IF(SUM(L620:L633)&gt;0,AVERAGE(L620:L633),0)</f>
        <v>0</v>
      </c>
      <c r="S630" s="35" t="s">
        <v>4</v>
      </c>
      <c r="T630" s="1"/>
      <c r="U630" s="5"/>
      <c r="V630" s="1"/>
      <c r="W630" s="6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</row>
    <row r="631" spans="2:35" ht="12.75" customHeight="1">
      <c r="B631" s="149"/>
      <c r="C631" s="33"/>
      <c r="D631" s="21"/>
      <c r="E631" s="21"/>
      <c r="F631" s="21"/>
      <c r="G631" s="21"/>
      <c r="H631" s="21"/>
      <c r="I631" s="188"/>
      <c r="J631" s="22"/>
      <c r="K631" s="151"/>
      <c r="L631" s="22"/>
      <c r="M631" s="22"/>
      <c r="N631" s="22"/>
      <c r="O631" s="22"/>
      <c r="P631" s="23">
        <f t="shared" si="11"/>
        <v>0</v>
      </c>
      <c r="Q631" s="53">
        <f>SUM(D620:I631)</f>
        <v>0</v>
      </c>
      <c r="R631" s="37">
        <f>IF(SUM(M620:M633)&gt;0,AVERAGE(M620:M633),0)</f>
        <v>0</v>
      </c>
      <c r="S631" s="32" t="s">
        <v>19</v>
      </c>
      <c r="T631" s="1"/>
      <c r="U631" s="5"/>
      <c r="V631" s="1"/>
      <c r="W631" s="6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</row>
    <row r="632" spans="2:35" ht="12.75" customHeight="1">
      <c r="B632" s="149"/>
      <c r="C632" s="12">
        <f>(C630+1)</f>
        <v>39761</v>
      </c>
      <c r="D632" s="13"/>
      <c r="E632" s="13"/>
      <c r="F632" s="13"/>
      <c r="G632" s="13"/>
      <c r="H632" s="13"/>
      <c r="I632" s="189"/>
      <c r="J632" s="14"/>
      <c r="K632" s="146"/>
      <c r="L632" s="14"/>
      <c r="M632" s="14"/>
      <c r="N632" s="14"/>
      <c r="O632" s="14"/>
      <c r="P632" s="15">
        <f t="shared" si="11"/>
        <v>0</v>
      </c>
      <c r="Q632" s="16"/>
      <c r="R632" s="39">
        <f>IF(SUM(N620:N633)&gt;0,AVERAGE(N620:N633),0)</f>
        <v>0</v>
      </c>
      <c r="S632" s="32" t="s">
        <v>17</v>
      </c>
      <c r="T632" s="1"/>
      <c r="U632" s="5"/>
      <c r="V632" s="1"/>
      <c r="W632" s="6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</row>
    <row r="633" spans="2:35" ht="12.75" customHeight="1" thickBot="1">
      <c r="B633" s="150"/>
      <c r="C633" s="40"/>
      <c r="D633" s="41"/>
      <c r="E633" s="41"/>
      <c r="F633" s="41"/>
      <c r="G633" s="41"/>
      <c r="H633" s="41"/>
      <c r="I633" s="190"/>
      <c r="J633" s="42"/>
      <c r="K633" s="147"/>
      <c r="L633" s="42"/>
      <c r="M633" s="42"/>
      <c r="N633" s="42"/>
      <c r="O633" s="42"/>
      <c r="P633" s="43">
        <f t="shared" si="11"/>
        <v>0</v>
      </c>
      <c r="Q633" s="55">
        <f>SUM(D620:H633)</f>
        <v>0</v>
      </c>
      <c r="R633" s="89">
        <f>IF(SUM(O620:O633)&gt;0,AVERAGE(O620:O633),0)</f>
        <v>0</v>
      </c>
      <c r="S633" s="46" t="s">
        <v>20</v>
      </c>
      <c r="T633" s="1"/>
      <c r="U633" s="5"/>
      <c r="V633" s="1"/>
      <c r="W633" s="6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</row>
    <row r="634" spans="2:35" ht="12.75" customHeight="1">
      <c r="B634" s="148">
        <f>B620+1</f>
        <v>46</v>
      </c>
      <c r="C634" s="47">
        <f>(C632+1)</f>
        <v>39762</v>
      </c>
      <c r="D634" s="48"/>
      <c r="E634" s="48"/>
      <c r="F634" s="48"/>
      <c r="G634" s="48"/>
      <c r="H634" s="48"/>
      <c r="I634" s="187"/>
      <c r="J634" s="49"/>
      <c r="K634" s="152"/>
      <c r="L634" s="49"/>
      <c r="M634" s="49"/>
      <c r="N634" s="49"/>
      <c r="O634" s="49"/>
      <c r="P634" s="50">
        <f t="shared" si="11"/>
        <v>0</v>
      </c>
      <c r="Q634" s="51"/>
      <c r="R634" s="8"/>
      <c r="S634" s="9"/>
      <c r="T634" s="1"/>
      <c r="U634" s="5"/>
      <c r="V634" s="1"/>
      <c r="W634" s="6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</row>
    <row r="635" spans="2:35" ht="12.75" customHeight="1">
      <c r="B635" s="149"/>
      <c r="C635" s="20"/>
      <c r="D635" s="21"/>
      <c r="E635" s="21"/>
      <c r="F635" s="21"/>
      <c r="G635" s="21"/>
      <c r="H635" s="21"/>
      <c r="I635" s="188"/>
      <c r="J635" s="22"/>
      <c r="K635" s="151"/>
      <c r="L635" s="22"/>
      <c r="M635" s="22"/>
      <c r="N635" s="22"/>
      <c r="O635" s="22"/>
      <c r="P635" s="23">
        <f t="shared" si="11"/>
        <v>0</v>
      </c>
      <c r="Q635" s="53">
        <f>SUM(D634:H635)</f>
        <v>0</v>
      </c>
      <c r="R635" s="87"/>
      <c r="S635" s="92"/>
      <c r="T635" s="1"/>
      <c r="U635" s="5"/>
      <c r="V635" s="1"/>
      <c r="W635" s="6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</row>
    <row r="636" spans="2:35" ht="12.75" customHeight="1">
      <c r="B636" s="149"/>
      <c r="C636" s="12">
        <f>(C634+1)</f>
        <v>39763</v>
      </c>
      <c r="D636" s="26"/>
      <c r="E636" s="26"/>
      <c r="F636" s="26"/>
      <c r="G636" s="26"/>
      <c r="H636" s="26"/>
      <c r="I636" s="189"/>
      <c r="J636" s="27"/>
      <c r="K636" s="146"/>
      <c r="L636" s="27"/>
      <c r="M636" s="27"/>
      <c r="N636" s="27"/>
      <c r="O636" s="27"/>
      <c r="P636" s="29">
        <f t="shared" si="11"/>
        <v>0</v>
      </c>
      <c r="Q636" s="54"/>
      <c r="R636" s="87"/>
      <c r="S636" s="92"/>
      <c r="T636" s="1"/>
      <c r="U636" s="5"/>
      <c r="V636" s="1"/>
      <c r="W636" s="6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</row>
    <row r="637" spans="2:35" ht="12.75" customHeight="1" thickBot="1">
      <c r="B637" s="149"/>
      <c r="C637" s="33"/>
      <c r="D637" s="21"/>
      <c r="E637" s="21"/>
      <c r="F637" s="21"/>
      <c r="G637" s="21"/>
      <c r="H637" s="21"/>
      <c r="I637" s="188"/>
      <c r="J637" s="22"/>
      <c r="K637" s="151"/>
      <c r="L637" s="22"/>
      <c r="M637" s="22"/>
      <c r="N637" s="22"/>
      <c r="O637" s="22"/>
      <c r="P637" s="23">
        <f t="shared" si="11"/>
        <v>0</v>
      </c>
      <c r="Q637" s="53">
        <f>SUM(D634:H637)</f>
        <v>0</v>
      </c>
      <c r="R637" s="87"/>
      <c r="S637" s="92"/>
      <c r="T637" s="1"/>
      <c r="U637" s="5"/>
      <c r="V637" s="1"/>
      <c r="W637" s="6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</row>
    <row r="638" spans="2:35" ht="12.75" customHeight="1">
      <c r="B638" s="149"/>
      <c r="C638" s="12">
        <f>(C636+1)</f>
        <v>39764</v>
      </c>
      <c r="D638" s="26"/>
      <c r="E638" s="26"/>
      <c r="F638" s="26"/>
      <c r="G638" s="26"/>
      <c r="H638" s="26"/>
      <c r="I638" s="189"/>
      <c r="J638" s="27"/>
      <c r="K638" s="146"/>
      <c r="L638" s="27"/>
      <c r="M638" s="27"/>
      <c r="N638" s="27"/>
      <c r="O638" s="27"/>
      <c r="P638" s="29">
        <f t="shared" si="11"/>
        <v>0</v>
      </c>
      <c r="Q638" s="54"/>
      <c r="R638" s="25">
        <f>SUM(D634:D647)</f>
        <v>0</v>
      </c>
      <c r="S638" s="88" t="s">
        <v>7</v>
      </c>
      <c r="T638" s="1"/>
      <c r="U638" s="5"/>
      <c r="V638" s="1"/>
      <c r="W638" s="6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</row>
    <row r="639" spans="2:35" ht="12.75" customHeight="1">
      <c r="B639" s="149"/>
      <c r="C639" s="33"/>
      <c r="D639" s="21"/>
      <c r="E639" s="21"/>
      <c r="F639" s="21"/>
      <c r="G639" s="21"/>
      <c r="H639" s="21"/>
      <c r="I639" s="188"/>
      <c r="J639" s="22"/>
      <c r="K639" s="151"/>
      <c r="L639" s="22"/>
      <c r="M639" s="22"/>
      <c r="N639" s="22"/>
      <c r="O639" s="22"/>
      <c r="P639" s="23">
        <f t="shared" si="11"/>
        <v>0</v>
      </c>
      <c r="Q639" s="53">
        <f>SUM(D634:H639)</f>
        <v>0</v>
      </c>
      <c r="R639" s="31">
        <f>SUM(E634:E647)</f>
        <v>0</v>
      </c>
      <c r="S639" s="32" t="s">
        <v>13</v>
      </c>
      <c r="T639" s="1"/>
      <c r="U639" s="5"/>
      <c r="V639" s="1"/>
      <c r="W639" s="6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</row>
    <row r="640" spans="2:35" ht="12.75" customHeight="1">
      <c r="B640" s="149"/>
      <c r="C640" s="12">
        <f>(C638+1)</f>
        <v>39765</v>
      </c>
      <c r="D640" s="26"/>
      <c r="E640" s="26"/>
      <c r="F640" s="26"/>
      <c r="G640" s="26"/>
      <c r="H640" s="26"/>
      <c r="I640" s="189"/>
      <c r="J640" s="27"/>
      <c r="K640" s="146"/>
      <c r="L640" s="27"/>
      <c r="M640" s="27"/>
      <c r="N640" s="27"/>
      <c r="O640" s="27"/>
      <c r="P640" s="29">
        <f t="shared" si="11"/>
        <v>0</v>
      </c>
      <c r="Q640" s="54"/>
      <c r="R640" s="31">
        <f>SUM(F634:F647)</f>
        <v>0</v>
      </c>
      <c r="S640" s="32" t="s">
        <v>14</v>
      </c>
      <c r="T640" s="1"/>
      <c r="U640" s="5"/>
      <c r="V640" s="1"/>
      <c r="W640" s="6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</row>
    <row r="641" spans="2:35" ht="12.75" customHeight="1">
      <c r="B641" s="149"/>
      <c r="C641" s="33"/>
      <c r="D641" s="21"/>
      <c r="E641" s="21"/>
      <c r="F641" s="21"/>
      <c r="G641" s="21"/>
      <c r="H641" s="21"/>
      <c r="I641" s="188"/>
      <c r="J641" s="22"/>
      <c r="K641" s="151"/>
      <c r="L641" s="22"/>
      <c r="M641" s="22"/>
      <c r="N641" s="22"/>
      <c r="O641" s="22"/>
      <c r="P641" s="23">
        <f t="shared" si="11"/>
        <v>0</v>
      </c>
      <c r="Q641" s="53">
        <f>SUM(D634:H641)</f>
        <v>0</v>
      </c>
      <c r="R641" s="31">
        <f>SUM(G634:G647)</f>
        <v>0</v>
      </c>
      <c r="S641" s="32" t="s">
        <v>15</v>
      </c>
      <c r="T641" s="1"/>
      <c r="U641" s="5"/>
      <c r="V641" s="1"/>
      <c r="W641" s="6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</row>
    <row r="642" spans="2:35" ht="12.75" customHeight="1">
      <c r="B642" s="149"/>
      <c r="C642" s="12">
        <f>(C640+1)</f>
        <v>39766</v>
      </c>
      <c r="D642" s="26"/>
      <c r="E642" s="26"/>
      <c r="F642" s="26"/>
      <c r="G642" s="26"/>
      <c r="H642" s="26"/>
      <c r="I642" s="189"/>
      <c r="J642" s="27"/>
      <c r="K642" s="146"/>
      <c r="L642" s="27"/>
      <c r="M642" s="27"/>
      <c r="N642" s="27"/>
      <c r="O642" s="27"/>
      <c r="P642" s="29">
        <f t="shared" si="11"/>
        <v>0</v>
      </c>
      <c r="Q642" s="54"/>
      <c r="R642" s="31">
        <f>SUM(H634:H647)</f>
        <v>0</v>
      </c>
      <c r="S642" s="32" t="s">
        <v>16</v>
      </c>
      <c r="T642" s="1"/>
      <c r="U642" s="5"/>
      <c r="V642" s="1"/>
      <c r="W642" s="6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</row>
    <row r="643" spans="2:35" ht="12.75" customHeight="1">
      <c r="B643" s="149"/>
      <c r="C643" s="33"/>
      <c r="D643" s="21"/>
      <c r="E643" s="21"/>
      <c r="F643" s="21"/>
      <c r="G643" s="21"/>
      <c r="H643" s="21"/>
      <c r="I643" s="188"/>
      <c r="J643" s="22"/>
      <c r="K643" s="151"/>
      <c r="L643" s="22"/>
      <c r="M643" s="22"/>
      <c r="N643" s="22"/>
      <c r="O643" s="22"/>
      <c r="P643" s="23">
        <f t="shared" si="11"/>
        <v>0</v>
      </c>
      <c r="Q643" s="53">
        <f>SUM(D634:H643)</f>
        <v>0</v>
      </c>
      <c r="R643" s="110">
        <f>SUM(J634:J647)</f>
        <v>0</v>
      </c>
      <c r="S643" s="32" t="s">
        <v>2</v>
      </c>
      <c r="T643" s="1"/>
      <c r="U643" s="5"/>
      <c r="V643" s="1"/>
      <c r="W643" s="6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</row>
    <row r="644" spans="2:35" ht="12.75" customHeight="1">
      <c r="B644" s="149"/>
      <c r="C644" s="12">
        <f>(C642+1)</f>
        <v>39767</v>
      </c>
      <c r="D644" s="26"/>
      <c r="E644" s="26"/>
      <c r="F644" s="26"/>
      <c r="G644" s="26"/>
      <c r="H644" s="26"/>
      <c r="I644" s="189"/>
      <c r="J644" s="27"/>
      <c r="K644" s="146"/>
      <c r="L644" s="27"/>
      <c r="M644" s="27"/>
      <c r="N644" s="27"/>
      <c r="O644" s="27"/>
      <c r="P644" s="29">
        <f t="shared" si="11"/>
        <v>0</v>
      </c>
      <c r="Q644" s="54"/>
      <c r="R644" s="39">
        <f>IF(SUM(L634:L647)&gt;0,AVERAGE(L634:L647),0)</f>
        <v>0</v>
      </c>
      <c r="S644" s="35" t="s">
        <v>4</v>
      </c>
      <c r="T644" s="1"/>
      <c r="U644" s="5"/>
      <c r="V644" s="1"/>
      <c r="W644" s="6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</row>
    <row r="645" spans="2:35" ht="12.75" customHeight="1">
      <c r="B645" s="149"/>
      <c r="C645" s="33"/>
      <c r="D645" s="21"/>
      <c r="E645" s="21"/>
      <c r="F645" s="21"/>
      <c r="G645" s="21"/>
      <c r="H645" s="21"/>
      <c r="I645" s="188"/>
      <c r="J645" s="22"/>
      <c r="K645" s="151"/>
      <c r="L645" s="22"/>
      <c r="M645" s="22"/>
      <c r="N645" s="22"/>
      <c r="O645" s="22"/>
      <c r="P645" s="23">
        <f t="shared" si="11"/>
        <v>0</v>
      </c>
      <c r="Q645" s="53">
        <f>SUM(D634:I645)</f>
        <v>0</v>
      </c>
      <c r="R645" s="37">
        <f>IF(SUM(M634:M647)&gt;0,AVERAGE(M634:M647),0)</f>
        <v>0</v>
      </c>
      <c r="S645" s="32" t="s">
        <v>19</v>
      </c>
      <c r="T645" s="1"/>
      <c r="U645" s="5"/>
      <c r="V645" s="1"/>
      <c r="W645" s="6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</row>
    <row r="646" spans="2:35" ht="12.75" customHeight="1">
      <c r="B646" s="149"/>
      <c r="C646" s="12">
        <f>(C644+1)</f>
        <v>39768</v>
      </c>
      <c r="D646" s="13"/>
      <c r="E646" s="13"/>
      <c r="F646" s="13"/>
      <c r="G646" s="13"/>
      <c r="H646" s="13"/>
      <c r="I646" s="189"/>
      <c r="J646" s="14"/>
      <c r="K646" s="146"/>
      <c r="L646" s="14"/>
      <c r="M646" s="14"/>
      <c r="N646" s="14"/>
      <c r="O646" s="14"/>
      <c r="P646" s="15">
        <f t="shared" si="11"/>
        <v>0</v>
      </c>
      <c r="Q646" s="16"/>
      <c r="R646" s="39">
        <f>IF(SUM(N634:N647)&gt;0,AVERAGE(N634:N647),0)</f>
        <v>0</v>
      </c>
      <c r="S646" s="32" t="s">
        <v>17</v>
      </c>
      <c r="T646" s="1"/>
      <c r="U646" s="5"/>
      <c r="V646" s="1"/>
      <c r="W646" s="6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</row>
    <row r="647" spans="2:35" ht="12.75" customHeight="1" thickBot="1">
      <c r="B647" s="150"/>
      <c r="C647" s="40"/>
      <c r="D647" s="41"/>
      <c r="E647" s="41"/>
      <c r="F647" s="41"/>
      <c r="G647" s="41"/>
      <c r="H647" s="41"/>
      <c r="I647" s="190"/>
      <c r="J647" s="42"/>
      <c r="K647" s="147"/>
      <c r="L647" s="42"/>
      <c r="M647" s="42"/>
      <c r="N647" s="42"/>
      <c r="O647" s="42"/>
      <c r="P647" s="43">
        <f aca="true" t="shared" si="12" ref="P647:P710">SUM(D647:H647)</f>
        <v>0</v>
      </c>
      <c r="Q647" s="55">
        <f>SUM(D634:H647)</f>
        <v>0</v>
      </c>
      <c r="R647" s="89">
        <f>IF(SUM(O634:O647)&gt;0,AVERAGE(O634:O647),0)</f>
        <v>0</v>
      </c>
      <c r="S647" s="46" t="s">
        <v>20</v>
      </c>
      <c r="T647" s="1"/>
      <c r="U647" s="5"/>
      <c r="V647" s="1"/>
      <c r="W647" s="6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</row>
    <row r="648" spans="2:35" ht="12.75" customHeight="1">
      <c r="B648" s="148">
        <f>B634+1</f>
        <v>47</v>
      </c>
      <c r="C648" s="47">
        <f>(C646+1)</f>
        <v>39769</v>
      </c>
      <c r="D648" s="48"/>
      <c r="E648" s="48"/>
      <c r="F648" s="48"/>
      <c r="G648" s="48"/>
      <c r="H648" s="48"/>
      <c r="I648" s="187"/>
      <c r="J648" s="49"/>
      <c r="K648" s="152"/>
      <c r="L648" s="49"/>
      <c r="M648" s="49"/>
      <c r="N648" s="49"/>
      <c r="O648" s="49"/>
      <c r="P648" s="50">
        <f t="shared" si="12"/>
        <v>0</v>
      </c>
      <c r="Q648" s="51"/>
      <c r="R648" s="8"/>
      <c r="S648" s="9"/>
      <c r="T648" s="1"/>
      <c r="U648" s="5"/>
      <c r="V648" s="1"/>
      <c r="W648" s="6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</row>
    <row r="649" spans="2:35" ht="12.75" customHeight="1">
      <c r="B649" s="149"/>
      <c r="C649" s="20"/>
      <c r="D649" s="21"/>
      <c r="E649" s="21"/>
      <c r="F649" s="21"/>
      <c r="G649" s="21"/>
      <c r="H649" s="21"/>
      <c r="I649" s="188"/>
      <c r="J649" s="22"/>
      <c r="K649" s="151"/>
      <c r="L649" s="22"/>
      <c r="M649" s="22"/>
      <c r="N649" s="22"/>
      <c r="O649" s="22"/>
      <c r="P649" s="23">
        <f t="shared" si="12"/>
        <v>0</v>
      </c>
      <c r="Q649" s="53">
        <f>SUM(D648:H649)</f>
        <v>0</v>
      </c>
      <c r="R649" s="87"/>
      <c r="S649" s="92"/>
      <c r="T649" s="1"/>
      <c r="U649" s="5"/>
      <c r="V649" s="1"/>
      <c r="W649" s="6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</row>
    <row r="650" spans="2:35" ht="12.75" customHeight="1">
      <c r="B650" s="149"/>
      <c r="C650" s="12">
        <f>(C648+1)</f>
        <v>39770</v>
      </c>
      <c r="D650" s="26"/>
      <c r="E650" s="26"/>
      <c r="F650" s="26"/>
      <c r="G650" s="26"/>
      <c r="H650" s="26"/>
      <c r="I650" s="189"/>
      <c r="J650" s="27"/>
      <c r="K650" s="146"/>
      <c r="L650" s="27"/>
      <c r="M650" s="27"/>
      <c r="N650" s="27"/>
      <c r="O650" s="27"/>
      <c r="P650" s="29">
        <f t="shared" si="12"/>
        <v>0</v>
      </c>
      <c r="Q650" s="54"/>
      <c r="R650" s="87"/>
      <c r="S650" s="92"/>
      <c r="T650" s="1"/>
      <c r="U650" s="5"/>
      <c r="V650" s="1"/>
      <c r="W650" s="6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</row>
    <row r="651" spans="2:35" ht="12.75" customHeight="1" thickBot="1">
      <c r="B651" s="149"/>
      <c r="C651" s="33"/>
      <c r="D651" s="21"/>
      <c r="E651" s="21"/>
      <c r="F651" s="21"/>
      <c r="G651" s="21"/>
      <c r="H651" s="21"/>
      <c r="I651" s="188"/>
      <c r="J651" s="22"/>
      <c r="K651" s="151"/>
      <c r="L651" s="22"/>
      <c r="M651" s="22"/>
      <c r="N651" s="22"/>
      <c r="O651" s="22"/>
      <c r="P651" s="23">
        <f t="shared" si="12"/>
        <v>0</v>
      </c>
      <c r="Q651" s="53">
        <f>SUM(D648:H651)</f>
        <v>0</v>
      </c>
      <c r="R651" s="87"/>
      <c r="S651" s="92"/>
      <c r="T651" s="1"/>
      <c r="U651" s="5"/>
      <c r="V651" s="1"/>
      <c r="W651" s="6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</row>
    <row r="652" spans="2:35" ht="12.75" customHeight="1">
      <c r="B652" s="149"/>
      <c r="C652" s="12">
        <f>(C650+1)</f>
        <v>39771</v>
      </c>
      <c r="D652" s="26"/>
      <c r="E652" s="26"/>
      <c r="F652" s="26"/>
      <c r="G652" s="26"/>
      <c r="H652" s="26"/>
      <c r="I652" s="189"/>
      <c r="J652" s="27"/>
      <c r="K652" s="28"/>
      <c r="L652" s="27"/>
      <c r="M652" s="27"/>
      <c r="N652" s="27"/>
      <c r="O652" s="27"/>
      <c r="P652" s="29">
        <f t="shared" si="12"/>
        <v>0</v>
      </c>
      <c r="Q652" s="54"/>
      <c r="R652" s="25">
        <f>SUM(D648:D661)</f>
        <v>0</v>
      </c>
      <c r="S652" s="88" t="s">
        <v>7</v>
      </c>
      <c r="T652" s="1"/>
      <c r="U652" s="5"/>
      <c r="V652" s="1"/>
      <c r="W652" s="6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</row>
    <row r="653" spans="2:35" ht="12.75" customHeight="1">
      <c r="B653" s="149"/>
      <c r="C653" s="33"/>
      <c r="D653" s="21"/>
      <c r="E653" s="21"/>
      <c r="F653" s="21"/>
      <c r="G653" s="21"/>
      <c r="H653" s="21"/>
      <c r="I653" s="188"/>
      <c r="J653" s="22"/>
      <c r="K653" s="34"/>
      <c r="L653" s="22"/>
      <c r="M653" s="22"/>
      <c r="N653" s="22"/>
      <c r="O653" s="22"/>
      <c r="P653" s="23">
        <f t="shared" si="12"/>
        <v>0</v>
      </c>
      <c r="Q653" s="53">
        <f>SUM(D648:H653)</f>
        <v>0</v>
      </c>
      <c r="R653" s="31">
        <f>SUM(E648:E661)</f>
        <v>0</v>
      </c>
      <c r="S653" s="32" t="s">
        <v>13</v>
      </c>
      <c r="T653" s="1"/>
      <c r="U653" s="5"/>
      <c r="V653" s="1"/>
      <c r="W653" s="6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</row>
    <row r="654" spans="2:35" ht="12.75" customHeight="1">
      <c r="B654" s="149"/>
      <c r="C654" s="12">
        <f>(C652+1)</f>
        <v>39772</v>
      </c>
      <c r="D654" s="26"/>
      <c r="E654" s="26"/>
      <c r="F654" s="26"/>
      <c r="G654" s="26"/>
      <c r="H654" s="26"/>
      <c r="I654" s="189"/>
      <c r="J654" s="27"/>
      <c r="K654" s="146"/>
      <c r="L654" s="27"/>
      <c r="M654" s="27"/>
      <c r="N654" s="27"/>
      <c r="O654" s="27"/>
      <c r="P654" s="29">
        <f t="shared" si="12"/>
        <v>0</v>
      </c>
      <c r="Q654" s="54"/>
      <c r="R654" s="31">
        <f>SUM(F648:F661)</f>
        <v>0</v>
      </c>
      <c r="S654" s="32" t="s">
        <v>14</v>
      </c>
      <c r="T654" s="1"/>
      <c r="U654" s="5"/>
      <c r="V654" s="1"/>
      <c r="W654" s="6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</row>
    <row r="655" spans="2:35" ht="12.75" customHeight="1">
      <c r="B655" s="149"/>
      <c r="C655" s="33"/>
      <c r="D655" s="21"/>
      <c r="E655" s="21"/>
      <c r="F655" s="21"/>
      <c r="G655" s="21"/>
      <c r="H655" s="21"/>
      <c r="I655" s="188"/>
      <c r="J655" s="22"/>
      <c r="K655" s="151"/>
      <c r="L655" s="22"/>
      <c r="M655" s="22"/>
      <c r="N655" s="22"/>
      <c r="O655" s="22"/>
      <c r="P655" s="23">
        <f t="shared" si="12"/>
        <v>0</v>
      </c>
      <c r="Q655" s="53">
        <f>SUM(D648:H655)</f>
        <v>0</v>
      </c>
      <c r="R655" s="31">
        <f>SUM(G648:G661)</f>
        <v>0</v>
      </c>
      <c r="S655" s="32" t="s">
        <v>15</v>
      </c>
      <c r="T655" s="1"/>
      <c r="U655" s="5"/>
      <c r="V655" s="1"/>
      <c r="W655" s="6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</row>
    <row r="656" spans="2:35" ht="12.75" customHeight="1">
      <c r="B656" s="149"/>
      <c r="C656" s="12">
        <f>(C654+1)</f>
        <v>39773</v>
      </c>
      <c r="D656" s="26"/>
      <c r="E656" s="26"/>
      <c r="F656" s="26"/>
      <c r="G656" s="26"/>
      <c r="H656" s="26"/>
      <c r="I656" s="189"/>
      <c r="J656" s="27"/>
      <c r="K656" s="146"/>
      <c r="L656" s="27"/>
      <c r="M656" s="27"/>
      <c r="N656" s="27"/>
      <c r="O656" s="27"/>
      <c r="P656" s="29">
        <f t="shared" si="12"/>
        <v>0</v>
      </c>
      <c r="Q656" s="54"/>
      <c r="R656" s="31">
        <f>SUM(H648:H661)</f>
        <v>0</v>
      </c>
      <c r="S656" s="32" t="s">
        <v>16</v>
      </c>
      <c r="T656" s="1"/>
      <c r="U656" s="5"/>
      <c r="V656" s="1"/>
      <c r="W656" s="6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</row>
    <row r="657" spans="2:35" ht="12.75" customHeight="1">
      <c r="B657" s="149"/>
      <c r="C657" s="33"/>
      <c r="D657" s="21"/>
      <c r="E657" s="21"/>
      <c r="F657" s="21"/>
      <c r="G657" s="21"/>
      <c r="H657" s="21"/>
      <c r="I657" s="188"/>
      <c r="J657" s="22"/>
      <c r="K657" s="151"/>
      <c r="L657" s="22"/>
      <c r="M657" s="22"/>
      <c r="N657" s="22"/>
      <c r="O657" s="22"/>
      <c r="P657" s="23">
        <f t="shared" si="12"/>
        <v>0</v>
      </c>
      <c r="Q657" s="53">
        <f>SUM(D648:H657)</f>
        <v>0</v>
      </c>
      <c r="R657" s="110">
        <f>SUM(J648:J661)</f>
        <v>0</v>
      </c>
      <c r="S657" s="32" t="s">
        <v>2</v>
      </c>
      <c r="T657" s="1"/>
      <c r="U657" s="5"/>
      <c r="V657" s="1"/>
      <c r="W657" s="6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</row>
    <row r="658" spans="2:35" ht="12.75" customHeight="1">
      <c r="B658" s="149"/>
      <c r="C658" s="12">
        <f>(C656+1)</f>
        <v>39774</v>
      </c>
      <c r="D658" s="26"/>
      <c r="E658" s="26"/>
      <c r="F658" s="26"/>
      <c r="G658" s="26"/>
      <c r="H658" s="26"/>
      <c r="I658" s="189"/>
      <c r="J658" s="27"/>
      <c r="K658" s="146"/>
      <c r="L658" s="27"/>
      <c r="M658" s="27"/>
      <c r="N658" s="27"/>
      <c r="O658" s="27"/>
      <c r="P658" s="29">
        <f t="shared" si="12"/>
        <v>0</v>
      </c>
      <c r="Q658" s="54"/>
      <c r="R658" s="39">
        <f>IF(SUM(L648:L661)&gt;0,AVERAGE(L648:L661),0)</f>
        <v>0</v>
      </c>
      <c r="S658" s="35" t="s">
        <v>4</v>
      </c>
      <c r="T658" s="1"/>
      <c r="U658" s="5"/>
      <c r="V658" s="1"/>
      <c r="W658" s="6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</row>
    <row r="659" spans="2:35" ht="12.75" customHeight="1">
      <c r="B659" s="149"/>
      <c r="C659" s="33"/>
      <c r="D659" s="21"/>
      <c r="E659" s="21"/>
      <c r="F659" s="21"/>
      <c r="G659" s="21"/>
      <c r="H659" s="21"/>
      <c r="I659" s="188"/>
      <c r="J659" s="22"/>
      <c r="K659" s="151"/>
      <c r="L659" s="22"/>
      <c r="M659" s="22"/>
      <c r="N659" s="22"/>
      <c r="O659" s="22"/>
      <c r="P659" s="23">
        <f t="shared" si="12"/>
        <v>0</v>
      </c>
      <c r="Q659" s="53">
        <f>SUM(D648:I659)</f>
        <v>0</v>
      </c>
      <c r="R659" s="37">
        <f>IF(SUM(M648:M661)&gt;0,AVERAGE(M648:M661),0)</f>
        <v>0</v>
      </c>
      <c r="S659" s="32" t="s">
        <v>19</v>
      </c>
      <c r="T659" s="1"/>
      <c r="U659" s="5"/>
      <c r="V659" s="1"/>
      <c r="W659" s="6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</row>
    <row r="660" spans="2:35" ht="12.75" customHeight="1">
      <c r="B660" s="149"/>
      <c r="C660" s="12">
        <f>(C658+1)</f>
        <v>39775</v>
      </c>
      <c r="D660" s="13"/>
      <c r="E660" s="13"/>
      <c r="F660" s="13"/>
      <c r="G660" s="13"/>
      <c r="H660" s="13"/>
      <c r="I660" s="189"/>
      <c r="J660" s="14"/>
      <c r="K660" s="146"/>
      <c r="L660" s="14"/>
      <c r="M660" s="14"/>
      <c r="N660" s="14"/>
      <c r="O660" s="14"/>
      <c r="P660" s="15">
        <f t="shared" si="12"/>
        <v>0</v>
      </c>
      <c r="Q660" s="16"/>
      <c r="R660" s="39">
        <f>IF(SUM(N648:N661)&gt;0,AVERAGE(N648:N661),0)</f>
        <v>0</v>
      </c>
      <c r="S660" s="32" t="s">
        <v>17</v>
      </c>
      <c r="T660" s="1"/>
      <c r="U660" s="5"/>
      <c r="V660" s="1"/>
      <c r="W660" s="6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</row>
    <row r="661" spans="2:35" ht="12.75" customHeight="1" thickBot="1">
      <c r="B661" s="150"/>
      <c r="C661" s="40"/>
      <c r="D661" s="41"/>
      <c r="E661" s="41"/>
      <c r="F661" s="41"/>
      <c r="G661" s="41"/>
      <c r="H661" s="41"/>
      <c r="I661" s="190"/>
      <c r="J661" s="42"/>
      <c r="K661" s="147"/>
      <c r="L661" s="42"/>
      <c r="M661" s="42"/>
      <c r="N661" s="42"/>
      <c r="O661" s="42"/>
      <c r="P661" s="43">
        <f t="shared" si="12"/>
        <v>0</v>
      </c>
      <c r="Q661" s="55">
        <f>SUM(D648:H661)</f>
        <v>0</v>
      </c>
      <c r="R661" s="89">
        <f>IF(SUM(O648:O661)&gt;0,AVERAGE(O648:O661),0)</f>
        <v>0</v>
      </c>
      <c r="S661" s="46" t="s">
        <v>20</v>
      </c>
      <c r="T661" s="1"/>
      <c r="U661" s="5"/>
      <c r="V661" s="1"/>
      <c r="W661" s="6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</row>
    <row r="662" spans="2:35" ht="12.75" customHeight="1">
      <c r="B662" s="148">
        <f>B648+1</f>
        <v>48</v>
      </c>
      <c r="C662" s="47">
        <f>(C660+1)</f>
        <v>39776</v>
      </c>
      <c r="D662" s="48"/>
      <c r="E662" s="48"/>
      <c r="F662" s="48"/>
      <c r="G662" s="48"/>
      <c r="H662" s="48"/>
      <c r="I662" s="187"/>
      <c r="J662" s="49"/>
      <c r="K662" s="152"/>
      <c r="L662" s="49"/>
      <c r="M662" s="49"/>
      <c r="N662" s="49"/>
      <c r="O662" s="49"/>
      <c r="P662" s="50">
        <f t="shared" si="12"/>
        <v>0</v>
      </c>
      <c r="Q662" s="51"/>
      <c r="R662" s="8"/>
      <c r="S662" s="9"/>
      <c r="T662" s="1"/>
      <c r="U662" s="5"/>
      <c r="V662" s="1"/>
      <c r="W662" s="6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</row>
    <row r="663" spans="2:35" ht="12.75" customHeight="1">
      <c r="B663" s="149"/>
      <c r="C663" s="20"/>
      <c r="D663" s="21"/>
      <c r="E663" s="21"/>
      <c r="F663" s="21"/>
      <c r="G663" s="21"/>
      <c r="H663" s="21"/>
      <c r="I663" s="188"/>
      <c r="J663" s="22"/>
      <c r="K663" s="151"/>
      <c r="L663" s="22"/>
      <c r="M663" s="22"/>
      <c r="N663" s="22"/>
      <c r="O663" s="22"/>
      <c r="P663" s="23">
        <f t="shared" si="12"/>
        <v>0</v>
      </c>
      <c r="Q663" s="53">
        <f>SUM(D662:H663)</f>
        <v>0</v>
      </c>
      <c r="R663" s="87"/>
      <c r="S663" s="92"/>
      <c r="T663" s="1"/>
      <c r="U663" s="5"/>
      <c r="V663" s="1"/>
      <c r="W663" s="6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</row>
    <row r="664" spans="2:35" ht="12.75" customHeight="1">
      <c r="B664" s="149"/>
      <c r="C664" s="12">
        <f>(C662+1)</f>
        <v>39777</v>
      </c>
      <c r="D664" s="26"/>
      <c r="E664" s="26"/>
      <c r="F664" s="26"/>
      <c r="G664" s="26"/>
      <c r="H664" s="26"/>
      <c r="I664" s="189"/>
      <c r="J664" s="27"/>
      <c r="K664" s="146"/>
      <c r="L664" s="27"/>
      <c r="M664" s="27"/>
      <c r="N664" s="27"/>
      <c r="O664" s="27"/>
      <c r="P664" s="29">
        <f t="shared" si="12"/>
        <v>0</v>
      </c>
      <c r="Q664" s="54"/>
      <c r="R664" s="87"/>
      <c r="S664" s="92"/>
      <c r="T664" s="1"/>
      <c r="U664" s="5"/>
      <c r="V664" s="1"/>
      <c r="W664" s="6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</row>
    <row r="665" spans="2:35" ht="12.75" customHeight="1" thickBot="1">
      <c r="B665" s="149"/>
      <c r="C665" s="33"/>
      <c r="D665" s="21"/>
      <c r="E665" s="21"/>
      <c r="F665" s="21"/>
      <c r="G665" s="21"/>
      <c r="H665" s="21"/>
      <c r="I665" s="188"/>
      <c r="J665" s="22"/>
      <c r="K665" s="151"/>
      <c r="L665" s="22"/>
      <c r="M665" s="22"/>
      <c r="N665" s="22"/>
      <c r="O665" s="22"/>
      <c r="P665" s="23">
        <f t="shared" si="12"/>
        <v>0</v>
      </c>
      <c r="Q665" s="53">
        <f>SUM(D662:H665)</f>
        <v>0</v>
      </c>
      <c r="R665" s="87"/>
      <c r="S665" s="92"/>
      <c r="T665" s="1"/>
      <c r="U665" s="5"/>
      <c r="V665" s="1"/>
      <c r="W665" s="6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</row>
    <row r="666" spans="2:35" ht="12.75" customHeight="1">
      <c r="B666" s="149"/>
      <c r="C666" s="12">
        <f>(C664+1)</f>
        <v>39778</v>
      </c>
      <c r="D666" s="26"/>
      <c r="E666" s="26"/>
      <c r="F666" s="26"/>
      <c r="G666" s="26"/>
      <c r="H666" s="26"/>
      <c r="I666" s="189"/>
      <c r="J666" s="27"/>
      <c r="K666" s="146"/>
      <c r="L666" s="27"/>
      <c r="M666" s="27"/>
      <c r="N666" s="27"/>
      <c r="O666" s="27"/>
      <c r="P666" s="29">
        <f t="shared" si="12"/>
        <v>0</v>
      </c>
      <c r="Q666" s="54"/>
      <c r="R666" s="25">
        <f>SUM(D662:D675)</f>
        <v>0</v>
      </c>
      <c r="S666" s="88" t="s">
        <v>7</v>
      </c>
      <c r="T666" s="1"/>
      <c r="U666" s="5"/>
      <c r="V666" s="1"/>
      <c r="W666" s="6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</row>
    <row r="667" spans="2:35" ht="12.75" customHeight="1">
      <c r="B667" s="149"/>
      <c r="C667" s="33"/>
      <c r="D667" s="21"/>
      <c r="E667" s="21"/>
      <c r="F667" s="21"/>
      <c r="G667" s="21"/>
      <c r="H667" s="21"/>
      <c r="I667" s="188"/>
      <c r="J667" s="22"/>
      <c r="K667" s="151"/>
      <c r="L667" s="22"/>
      <c r="M667" s="22"/>
      <c r="N667" s="22"/>
      <c r="O667" s="22"/>
      <c r="P667" s="23">
        <f t="shared" si="12"/>
        <v>0</v>
      </c>
      <c r="Q667" s="53">
        <f>SUM(D662:H667)</f>
        <v>0</v>
      </c>
      <c r="R667" s="31">
        <f>SUM(E662:E675)</f>
        <v>0</v>
      </c>
      <c r="S667" s="32" t="s">
        <v>13</v>
      </c>
      <c r="T667" s="1"/>
      <c r="U667" s="5"/>
      <c r="V667" s="1"/>
      <c r="W667" s="6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</row>
    <row r="668" spans="2:35" ht="12.75" customHeight="1">
      <c r="B668" s="149"/>
      <c r="C668" s="12">
        <f>(C666+1)</f>
        <v>39779</v>
      </c>
      <c r="D668" s="26"/>
      <c r="E668" s="26"/>
      <c r="F668" s="26"/>
      <c r="G668" s="26"/>
      <c r="H668" s="26"/>
      <c r="I668" s="189"/>
      <c r="J668" s="27"/>
      <c r="K668" s="146"/>
      <c r="L668" s="27"/>
      <c r="M668" s="27"/>
      <c r="N668" s="27"/>
      <c r="O668" s="27"/>
      <c r="P668" s="29">
        <f t="shared" si="12"/>
        <v>0</v>
      </c>
      <c r="Q668" s="54"/>
      <c r="R668" s="31">
        <f>SUM(F662:F675)</f>
        <v>0</v>
      </c>
      <c r="S668" s="32" t="s">
        <v>14</v>
      </c>
      <c r="T668" s="1"/>
      <c r="U668" s="5"/>
      <c r="V668" s="1"/>
      <c r="W668" s="6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</row>
    <row r="669" spans="2:35" ht="12.75" customHeight="1">
      <c r="B669" s="149"/>
      <c r="C669" s="33"/>
      <c r="D669" s="21"/>
      <c r="E669" s="21"/>
      <c r="F669" s="21"/>
      <c r="G669" s="21"/>
      <c r="H669" s="21"/>
      <c r="I669" s="188"/>
      <c r="J669" s="22"/>
      <c r="K669" s="151"/>
      <c r="L669" s="22"/>
      <c r="M669" s="22"/>
      <c r="N669" s="22"/>
      <c r="O669" s="22"/>
      <c r="P669" s="23">
        <f t="shared" si="12"/>
        <v>0</v>
      </c>
      <c r="Q669" s="53">
        <f>SUM(D662:H669)</f>
        <v>0</v>
      </c>
      <c r="R669" s="31">
        <f>SUM(G662:G675)</f>
        <v>0</v>
      </c>
      <c r="S669" s="32" t="s">
        <v>15</v>
      </c>
      <c r="T669" s="1"/>
      <c r="U669" s="5"/>
      <c r="V669" s="1"/>
      <c r="W669" s="6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</row>
    <row r="670" spans="2:35" ht="12.75" customHeight="1">
      <c r="B670" s="149"/>
      <c r="C670" s="12">
        <f>(C668+1)</f>
        <v>39780</v>
      </c>
      <c r="D670" s="26"/>
      <c r="E670" s="26"/>
      <c r="F670" s="26"/>
      <c r="G670" s="26"/>
      <c r="H670" s="26"/>
      <c r="I670" s="189"/>
      <c r="J670" s="27"/>
      <c r="K670" s="146"/>
      <c r="L670" s="27"/>
      <c r="M670" s="27"/>
      <c r="N670" s="27"/>
      <c r="O670" s="27"/>
      <c r="P670" s="29">
        <f t="shared" si="12"/>
        <v>0</v>
      </c>
      <c r="Q670" s="54"/>
      <c r="R670" s="31">
        <f>SUM(H662:H675)</f>
        <v>0</v>
      </c>
      <c r="S670" s="32" t="s">
        <v>16</v>
      </c>
      <c r="T670" s="1"/>
      <c r="U670" s="5"/>
      <c r="V670" s="1"/>
      <c r="W670" s="6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</row>
    <row r="671" spans="2:35" ht="12.75" customHeight="1">
      <c r="B671" s="149"/>
      <c r="C671" s="33"/>
      <c r="D671" s="21"/>
      <c r="E671" s="21"/>
      <c r="F671" s="21"/>
      <c r="G671" s="21"/>
      <c r="H671" s="21"/>
      <c r="I671" s="188"/>
      <c r="J671" s="22"/>
      <c r="K671" s="151"/>
      <c r="L671" s="22"/>
      <c r="M671" s="22"/>
      <c r="N671" s="22"/>
      <c r="O671" s="22"/>
      <c r="P671" s="23">
        <f t="shared" si="12"/>
        <v>0</v>
      </c>
      <c r="Q671" s="53">
        <f>SUM(D662:H671)</f>
        <v>0</v>
      </c>
      <c r="R671" s="110">
        <f>SUM(J662:J675)</f>
        <v>0</v>
      </c>
      <c r="S671" s="32" t="s">
        <v>2</v>
      </c>
      <c r="T671" s="1"/>
      <c r="U671" s="5"/>
      <c r="V671" s="1"/>
      <c r="W671" s="6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</row>
    <row r="672" spans="2:35" ht="12.75" customHeight="1">
      <c r="B672" s="149"/>
      <c r="C672" s="12">
        <f>(C670+1)</f>
        <v>39781</v>
      </c>
      <c r="D672" s="26"/>
      <c r="E672" s="26"/>
      <c r="F672" s="26"/>
      <c r="G672" s="26"/>
      <c r="H672" s="26"/>
      <c r="I672" s="189"/>
      <c r="J672" s="27"/>
      <c r="K672" s="146"/>
      <c r="L672" s="27"/>
      <c r="M672" s="27"/>
      <c r="N672" s="27"/>
      <c r="O672" s="27"/>
      <c r="P672" s="29">
        <f t="shared" si="12"/>
        <v>0</v>
      </c>
      <c r="Q672" s="54"/>
      <c r="R672" s="39">
        <f>IF(SUM(L662:L675)&gt;0,AVERAGE(L662:L675),0)</f>
        <v>0</v>
      </c>
      <c r="S672" s="35" t="s">
        <v>4</v>
      </c>
      <c r="T672" s="1"/>
      <c r="U672" s="5"/>
      <c r="V672" s="1"/>
      <c r="W672" s="6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</row>
    <row r="673" spans="2:35" ht="12.75" customHeight="1">
      <c r="B673" s="149"/>
      <c r="C673" s="33"/>
      <c r="D673" s="21"/>
      <c r="E673" s="21"/>
      <c r="F673" s="21"/>
      <c r="G673" s="21"/>
      <c r="H673" s="21"/>
      <c r="I673" s="188"/>
      <c r="J673" s="22"/>
      <c r="K673" s="151"/>
      <c r="L673" s="22"/>
      <c r="M673" s="22"/>
      <c r="N673" s="22"/>
      <c r="O673" s="22"/>
      <c r="P673" s="23">
        <f t="shared" si="12"/>
        <v>0</v>
      </c>
      <c r="Q673" s="53">
        <f>SUM(D662:I673)</f>
        <v>0</v>
      </c>
      <c r="R673" s="37">
        <f>IF(SUM(M662:M675)&gt;0,AVERAGE(M662:M675),0)</f>
        <v>0</v>
      </c>
      <c r="S673" s="32" t="s">
        <v>19</v>
      </c>
      <c r="T673" s="1"/>
      <c r="U673" s="5"/>
      <c r="V673" s="1"/>
      <c r="W673" s="6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</row>
    <row r="674" spans="2:35" ht="12.75" customHeight="1">
      <c r="B674" s="149"/>
      <c r="C674" s="12">
        <f>(C672+1)</f>
        <v>39782</v>
      </c>
      <c r="D674" s="13"/>
      <c r="E674" s="13"/>
      <c r="F674" s="13"/>
      <c r="G674" s="13"/>
      <c r="H674" s="13"/>
      <c r="I674" s="189"/>
      <c r="J674" s="14"/>
      <c r="K674" s="146"/>
      <c r="L674" s="14"/>
      <c r="M674" s="14"/>
      <c r="N674" s="14"/>
      <c r="O674" s="14"/>
      <c r="P674" s="15">
        <f t="shared" si="12"/>
        <v>0</v>
      </c>
      <c r="Q674" s="16"/>
      <c r="R674" s="39">
        <f>IF(SUM(N662:N675)&gt;0,AVERAGE(N662:N675),0)</f>
        <v>0</v>
      </c>
      <c r="S674" s="32" t="s">
        <v>17</v>
      </c>
      <c r="T674" s="1"/>
      <c r="U674" s="5"/>
      <c r="V674" s="1"/>
      <c r="W674" s="6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</row>
    <row r="675" spans="2:35" ht="12.75" customHeight="1" thickBot="1">
      <c r="B675" s="150"/>
      <c r="C675" s="40"/>
      <c r="D675" s="41"/>
      <c r="E675" s="41"/>
      <c r="F675" s="41"/>
      <c r="G675" s="41"/>
      <c r="H675" s="41"/>
      <c r="I675" s="190"/>
      <c r="J675" s="42"/>
      <c r="K675" s="147"/>
      <c r="L675" s="42"/>
      <c r="M675" s="42"/>
      <c r="N675" s="42"/>
      <c r="O675" s="42"/>
      <c r="P675" s="43">
        <f t="shared" si="12"/>
        <v>0</v>
      </c>
      <c r="Q675" s="55">
        <f>SUM(D662:H675)</f>
        <v>0</v>
      </c>
      <c r="R675" s="89">
        <f>IF(SUM(O662:O675)&gt;0,AVERAGE(O662:O675),0)</f>
        <v>0</v>
      </c>
      <c r="S675" s="46" t="s">
        <v>20</v>
      </c>
      <c r="T675" s="1"/>
      <c r="U675" s="5"/>
      <c r="V675" s="1"/>
      <c r="W675" s="6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</row>
    <row r="676" spans="2:35" ht="12.75" customHeight="1">
      <c r="B676" s="148">
        <f>B662+1</f>
        <v>49</v>
      </c>
      <c r="C676" s="47">
        <f>(C674+1)</f>
        <v>39783</v>
      </c>
      <c r="D676" s="48"/>
      <c r="E676" s="48"/>
      <c r="F676" s="48"/>
      <c r="G676" s="48"/>
      <c r="H676" s="48"/>
      <c r="I676" s="187"/>
      <c r="J676" s="49"/>
      <c r="K676" s="152"/>
      <c r="L676" s="49"/>
      <c r="M676" s="49"/>
      <c r="N676" s="49"/>
      <c r="O676" s="49"/>
      <c r="P676" s="50">
        <f t="shared" si="12"/>
        <v>0</v>
      </c>
      <c r="Q676" s="51"/>
      <c r="R676" s="8"/>
      <c r="S676" s="9"/>
      <c r="T676" s="1"/>
      <c r="U676" s="5"/>
      <c r="V676" s="1"/>
      <c r="W676" s="6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</row>
    <row r="677" spans="2:35" ht="12.75" customHeight="1">
      <c r="B677" s="149"/>
      <c r="C677" s="20"/>
      <c r="D677" s="21"/>
      <c r="E677" s="21"/>
      <c r="F677" s="21"/>
      <c r="G677" s="21"/>
      <c r="H677" s="21"/>
      <c r="I677" s="188"/>
      <c r="J677" s="22"/>
      <c r="K677" s="151"/>
      <c r="L677" s="22"/>
      <c r="M677" s="22"/>
      <c r="N677" s="22"/>
      <c r="O677" s="22"/>
      <c r="P677" s="23">
        <f t="shared" si="12"/>
        <v>0</v>
      </c>
      <c r="Q677" s="53">
        <f>SUM(D676:H677)</f>
        <v>0</v>
      </c>
      <c r="R677" s="87"/>
      <c r="S677" s="92"/>
      <c r="T677" s="1"/>
      <c r="U677" s="5"/>
      <c r="V677" s="1"/>
      <c r="W677" s="6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</row>
    <row r="678" spans="2:35" ht="12.75" customHeight="1">
      <c r="B678" s="149"/>
      <c r="C678" s="12">
        <f>(C676+1)</f>
        <v>39784</v>
      </c>
      <c r="D678" s="26"/>
      <c r="E678" s="26"/>
      <c r="F678" s="26"/>
      <c r="G678" s="26"/>
      <c r="H678" s="26"/>
      <c r="I678" s="189"/>
      <c r="J678" s="27"/>
      <c r="K678" s="146"/>
      <c r="L678" s="27"/>
      <c r="M678" s="27"/>
      <c r="N678" s="27"/>
      <c r="O678" s="27"/>
      <c r="P678" s="29">
        <f t="shared" si="12"/>
        <v>0</v>
      </c>
      <c r="Q678" s="54"/>
      <c r="R678" s="87"/>
      <c r="S678" s="92"/>
      <c r="T678" s="1"/>
      <c r="U678" s="5"/>
      <c r="V678" s="1"/>
      <c r="W678" s="6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</row>
    <row r="679" spans="2:35" ht="12.75" customHeight="1" thickBot="1">
      <c r="B679" s="149"/>
      <c r="C679" s="33"/>
      <c r="D679" s="21"/>
      <c r="E679" s="21"/>
      <c r="F679" s="21"/>
      <c r="G679" s="21"/>
      <c r="H679" s="21"/>
      <c r="I679" s="188"/>
      <c r="J679" s="22"/>
      <c r="K679" s="151"/>
      <c r="L679" s="22"/>
      <c r="M679" s="22"/>
      <c r="N679" s="22"/>
      <c r="O679" s="22"/>
      <c r="P679" s="23">
        <f t="shared" si="12"/>
        <v>0</v>
      </c>
      <c r="Q679" s="53">
        <f>SUM(D676:H679)</f>
        <v>0</v>
      </c>
      <c r="R679" s="87"/>
      <c r="S679" s="92"/>
      <c r="T679" s="1"/>
      <c r="U679" s="5"/>
      <c r="V679" s="1"/>
      <c r="W679" s="6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</row>
    <row r="680" spans="2:35" ht="12.75" customHeight="1">
      <c r="B680" s="149"/>
      <c r="C680" s="12">
        <f>(C678+1)</f>
        <v>39785</v>
      </c>
      <c r="D680" s="26"/>
      <c r="E680" s="26"/>
      <c r="F680" s="26"/>
      <c r="G680" s="26"/>
      <c r="H680" s="26"/>
      <c r="I680" s="189"/>
      <c r="J680" s="27"/>
      <c r="K680" s="146"/>
      <c r="L680" s="27"/>
      <c r="M680" s="27"/>
      <c r="N680" s="27"/>
      <c r="O680" s="27"/>
      <c r="P680" s="29">
        <f t="shared" si="12"/>
        <v>0</v>
      </c>
      <c r="Q680" s="54"/>
      <c r="R680" s="25">
        <f>SUM(D676:D689)</f>
        <v>0</v>
      </c>
      <c r="S680" s="88" t="s">
        <v>7</v>
      </c>
      <c r="T680" s="1"/>
      <c r="U680" s="5"/>
      <c r="V680" s="1"/>
      <c r="W680" s="6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</row>
    <row r="681" spans="2:35" ht="12.75" customHeight="1">
      <c r="B681" s="149"/>
      <c r="C681" s="33"/>
      <c r="D681" s="21"/>
      <c r="E681" s="21"/>
      <c r="F681" s="21"/>
      <c r="G681" s="21"/>
      <c r="H681" s="21"/>
      <c r="I681" s="188"/>
      <c r="J681" s="22"/>
      <c r="K681" s="151"/>
      <c r="L681" s="22"/>
      <c r="M681" s="22"/>
      <c r="N681" s="22"/>
      <c r="O681" s="22"/>
      <c r="P681" s="23">
        <f t="shared" si="12"/>
        <v>0</v>
      </c>
      <c r="Q681" s="53">
        <f>SUM(D676:H681)</f>
        <v>0</v>
      </c>
      <c r="R681" s="31">
        <f>SUM(E676:E689)</f>
        <v>0</v>
      </c>
      <c r="S681" s="32" t="s">
        <v>13</v>
      </c>
      <c r="T681" s="1"/>
      <c r="U681" s="5"/>
      <c r="V681" s="1"/>
      <c r="W681" s="6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</row>
    <row r="682" spans="2:35" ht="12.75" customHeight="1">
      <c r="B682" s="149"/>
      <c r="C682" s="12">
        <f>(C680+1)</f>
        <v>39786</v>
      </c>
      <c r="D682" s="26"/>
      <c r="E682" s="26"/>
      <c r="F682" s="26"/>
      <c r="G682" s="26"/>
      <c r="H682" s="26"/>
      <c r="I682" s="189"/>
      <c r="J682" s="27"/>
      <c r="K682" s="146"/>
      <c r="L682" s="27"/>
      <c r="M682" s="27"/>
      <c r="N682" s="27"/>
      <c r="O682" s="27"/>
      <c r="P682" s="29">
        <f t="shared" si="12"/>
        <v>0</v>
      </c>
      <c r="Q682" s="54"/>
      <c r="R682" s="31">
        <f>SUM(F676:F689)</f>
        <v>0</v>
      </c>
      <c r="S682" s="32" t="s">
        <v>14</v>
      </c>
      <c r="T682" s="1"/>
      <c r="U682" s="5"/>
      <c r="V682" s="1"/>
      <c r="W682" s="6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</row>
    <row r="683" spans="2:35" ht="12.75" customHeight="1">
      <c r="B683" s="149"/>
      <c r="C683" s="33"/>
      <c r="D683" s="21"/>
      <c r="E683" s="21"/>
      <c r="F683" s="21"/>
      <c r="G683" s="21"/>
      <c r="H683" s="21"/>
      <c r="I683" s="188"/>
      <c r="J683" s="22"/>
      <c r="K683" s="151"/>
      <c r="L683" s="22"/>
      <c r="M683" s="22"/>
      <c r="N683" s="22"/>
      <c r="O683" s="22"/>
      <c r="P683" s="23">
        <f t="shared" si="12"/>
        <v>0</v>
      </c>
      <c r="Q683" s="53">
        <f>SUM(D676:H683)</f>
        <v>0</v>
      </c>
      <c r="R683" s="31">
        <f>SUM(G676:G689)</f>
        <v>0</v>
      </c>
      <c r="S683" s="32" t="s">
        <v>15</v>
      </c>
      <c r="T683" s="1"/>
      <c r="U683" s="5"/>
      <c r="V683" s="1"/>
      <c r="W683" s="6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</row>
    <row r="684" spans="2:35" ht="12.75" customHeight="1">
      <c r="B684" s="149"/>
      <c r="C684" s="12">
        <f>(C682+1)</f>
        <v>39787</v>
      </c>
      <c r="D684" s="26"/>
      <c r="E684" s="26"/>
      <c r="F684" s="26"/>
      <c r="G684" s="26"/>
      <c r="H684" s="26"/>
      <c r="I684" s="189"/>
      <c r="J684" s="27"/>
      <c r="K684" s="146"/>
      <c r="L684" s="27"/>
      <c r="M684" s="27"/>
      <c r="N684" s="27"/>
      <c r="O684" s="27"/>
      <c r="P684" s="29">
        <f t="shared" si="12"/>
        <v>0</v>
      </c>
      <c r="Q684" s="54"/>
      <c r="R684" s="31">
        <f>SUM(H676:H689)</f>
        <v>0</v>
      </c>
      <c r="S684" s="32" t="s">
        <v>16</v>
      </c>
      <c r="T684" s="1"/>
      <c r="U684" s="5"/>
      <c r="V684" s="1"/>
      <c r="W684" s="6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</row>
    <row r="685" spans="2:35" ht="12.75" customHeight="1">
      <c r="B685" s="149"/>
      <c r="C685" s="33"/>
      <c r="D685" s="21"/>
      <c r="E685" s="21"/>
      <c r="F685" s="21"/>
      <c r="G685" s="21"/>
      <c r="H685" s="21"/>
      <c r="I685" s="188"/>
      <c r="J685" s="22"/>
      <c r="K685" s="151"/>
      <c r="L685" s="22"/>
      <c r="M685" s="22"/>
      <c r="N685" s="22"/>
      <c r="O685" s="22"/>
      <c r="P685" s="23">
        <f t="shared" si="12"/>
        <v>0</v>
      </c>
      <c r="Q685" s="53">
        <f>SUM(D676:H685)</f>
        <v>0</v>
      </c>
      <c r="R685" s="110">
        <f>SUM(J676:J689)</f>
        <v>0</v>
      </c>
      <c r="S685" s="32" t="s">
        <v>2</v>
      </c>
      <c r="T685" s="1"/>
      <c r="U685" s="5"/>
      <c r="V685" s="1"/>
      <c r="W685" s="6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</row>
    <row r="686" spans="2:35" ht="12.75" customHeight="1">
      <c r="B686" s="149"/>
      <c r="C686" s="12">
        <f>(C684+1)</f>
        <v>39788</v>
      </c>
      <c r="D686" s="26"/>
      <c r="E686" s="26"/>
      <c r="F686" s="26"/>
      <c r="G686" s="26"/>
      <c r="H686" s="26"/>
      <c r="I686" s="189"/>
      <c r="J686" s="27"/>
      <c r="K686" s="146"/>
      <c r="L686" s="27"/>
      <c r="M686" s="27"/>
      <c r="N686" s="27"/>
      <c r="O686" s="27"/>
      <c r="P686" s="29">
        <f t="shared" si="12"/>
        <v>0</v>
      </c>
      <c r="Q686" s="54"/>
      <c r="R686" s="39">
        <f>IF(SUM(L676:L689)&gt;0,AVERAGE(L676:L689),0)</f>
        <v>0</v>
      </c>
      <c r="S686" s="35" t="s">
        <v>4</v>
      </c>
      <c r="T686" s="1"/>
      <c r="U686" s="5"/>
      <c r="V686" s="1"/>
      <c r="W686" s="6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</row>
    <row r="687" spans="2:35" ht="12.75" customHeight="1">
      <c r="B687" s="149"/>
      <c r="C687" s="33"/>
      <c r="D687" s="21"/>
      <c r="E687" s="21"/>
      <c r="F687" s="21"/>
      <c r="G687" s="21"/>
      <c r="H687" s="21"/>
      <c r="I687" s="188"/>
      <c r="J687" s="22"/>
      <c r="K687" s="151"/>
      <c r="L687" s="22"/>
      <c r="M687" s="22"/>
      <c r="N687" s="22"/>
      <c r="O687" s="22"/>
      <c r="P687" s="23">
        <f t="shared" si="12"/>
        <v>0</v>
      </c>
      <c r="Q687" s="53">
        <f>SUM(D676:I687)</f>
        <v>0</v>
      </c>
      <c r="R687" s="37">
        <f>IF(SUM(M676:M689)&gt;0,AVERAGE(M676:M689),0)</f>
        <v>0</v>
      </c>
      <c r="S687" s="32" t="s">
        <v>19</v>
      </c>
      <c r="T687" s="1"/>
      <c r="U687" s="5"/>
      <c r="V687" s="1"/>
      <c r="W687" s="6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</row>
    <row r="688" spans="2:35" ht="12.75" customHeight="1">
      <c r="B688" s="149"/>
      <c r="C688" s="12">
        <f>(C686+1)</f>
        <v>39789</v>
      </c>
      <c r="D688" s="13"/>
      <c r="E688" s="13"/>
      <c r="F688" s="13"/>
      <c r="G688" s="13"/>
      <c r="H688" s="13"/>
      <c r="I688" s="189"/>
      <c r="J688" s="14"/>
      <c r="K688" s="146"/>
      <c r="L688" s="14"/>
      <c r="M688" s="14"/>
      <c r="N688" s="14"/>
      <c r="O688" s="14"/>
      <c r="P688" s="15">
        <f t="shared" si="12"/>
        <v>0</v>
      </c>
      <c r="Q688" s="16"/>
      <c r="R688" s="39">
        <f>IF(SUM(N676:N689)&gt;0,AVERAGE(N676:N689),0)</f>
        <v>0</v>
      </c>
      <c r="S688" s="32" t="s">
        <v>17</v>
      </c>
      <c r="T688" s="1"/>
      <c r="U688" s="5"/>
      <c r="V688" s="1"/>
      <c r="W688" s="6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</row>
    <row r="689" spans="2:35" ht="12.75" customHeight="1" thickBot="1">
      <c r="B689" s="150"/>
      <c r="C689" s="40"/>
      <c r="D689" s="41"/>
      <c r="E689" s="41"/>
      <c r="F689" s="41"/>
      <c r="G689" s="41"/>
      <c r="H689" s="41"/>
      <c r="I689" s="190"/>
      <c r="J689" s="42"/>
      <c r="K689" s="147"/>
      <c r="L689" s="42"/>
      <c r="M689" s="42"/>
      <c r="N689" s="42"/>
      <c r="O689" s="42"/>
      <c r="P689" s="43">
        <f t="shared" si="12"/>
        <v>0</v>
      </c>
      <c r="Q689" s="55">
        <f>SUM(D676:H689)</f>
        <v>0</v>
      </c>
      <c r="R689" s="89">
        <f>IF(SUM(O676:O689)&gt;0,AVERAGE(O676:O689),0)</f>
        <v>0</v>
      </c>
      <c r="S689" s="46" t="s">
        <v>20</v>
      </c>
      <c r="T689" s="1"/>
      <c r="U689" s="5"/>
      <c r="V689" s="1"/>
      <c r="W689" s="6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</row>
    <row r="690" spans="2:35" ht="12.75" customHeight="1">
      <c r="B690" s="148">
        <f>B676+1</f>
        <v>50</v>
      </c>
      <c r="C690" s="47">
        <f>(C688+1)</f>
        <v>39790</v>
      </c>
      <c r="D690" s="48"/>
      <c r="E690" s="48"/>
      <c r="F690" s="48"/>
      <c r="G690" s="48"/>
      <c r="H690" s="48"/>
      <c r="I690" s="187"/>
      <c r="J690" s="49"/>
      <c r="K690" s="152"/>
      <c r="L690" s="49"/>
      <c r="M690" s="49"/>
      <c r="N690" s="49"/>
      <c r="O690" s="49"/>
      <c r="P690" s="50">
        <f t="shared" si="12"/>
        <v>0</v>
      </c>
      <c r="Q690" s="51"/>
      <c r="R690" s="8"/>
      <c r="S690" s="9"/>
      <c r="T690" s="1"/>
      <c r="U690" s="5"/>
      <c r="V690" s="1"/>
      <c r="W690" s="6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</row>
    <row r="691" spans="2:35" ht="12.75" customHeight="1">
      <c r="B691" s="149"/>
      <c r="C691" s="20"/>
      <c r="D691" s="21"/>
      <c r="E691" s="21"/>
      <c r="F691" s="21"/>
      <c r="G691" s="21"/>
      <c r="H691" s="21"/>
      <c r="I691" s="188"/>
      <c r="J691" s="22"/>
      <c r="K691" s="151"/>
      <c r="L691" s="22"/>
      <c r="M691" s="22"/>
      <c r="N691" s="22"/>
      <c r="O691" s="22"/>
      <c r="P691" s="23">
        <f t="shared" si="12"/>
        <v>0</v>
      </c>
      <c r="Q691" s="53">
        <f>SUM(D690:H691)</f>
        <v>0</v>
      </c>
      <c r="R691" s="87"/>
      <c r="S691" s="92"/>
      <c r="T691" s="1"/>
      <c r="U691" s="5"/>
      <c r="V691" s="1"/>
      <c r="W691" s="6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</row>
    <row r="692" spans="2:35" ht="12.75" customHeight="1">
      <c r="B692" s="149"/>
      <c r="C692" s="12">
        <f>(C690+1)</f>
        <v>39791</v>
      </c>
      <c r="D692" s="26"/>
      <c r="E692" s="26"/>
      <c r="F692" s="26"/>
      <c r="G692" s="26"/>
      <c r="H692" s="26"/>
      <c r="I692" s="189"/>
      <c r="J692" s="27"/>
      <c r="K692" s="146"/>
      <c r="L692" s="91"/>
      <c r="M692" s="14"/>
      <c r="N692" s="91"/>
      <c r="O692" s="27"/>
      <c r="P692" s="29">
        <f t="shared" si="12"/>
        <v>0</v>
      </c>
      <c r="Q692" s="54"/>
      <c r="R692" s="87"/>
      <c r="S692" s="92"/>
      <c r="T692" s="1"/>
      <c r="U692" s="5"/>
      <c r="V692" s="1"/>
      <c r="W692" s="6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</row>
    <row r="693" spans="2:35" ht="12.75" customHeight="1" thickBot="1">
      <c r="B693" s="149"/>
      <c r="C693" s="33"/>
      <c r="D693" s="21"/>
      <c r="E693" s="21"/>
      <c r="F693" s="21"/>
      <c r="G693" s="21"/>
      <c r="H693" s="21"/>
      <c r="I693" s="188"/>
      <c r="J693" s="22"/>
      <c r="K693" s="151"/>
      <c r="L693" s="90"/>
      <c r="M693" s="22"/>
      <c r="N693" s="58"/>
      <c r="O693" s="22"/>
      <c r="P693" s="23">
        <f t="shared" si="12"/>
        <v>0</v>
      </c>
      <c r="Q693" s="53">
        <f>SUM(D690:H693)</f>
        <v>0</v>
      </c>
      <c r="R693" s="87"/>
      <c r="S693" s="92"/>
      <c r="T693" s="1"/>
      <c r="U693" s="5"/>
      <c r="V693" s="1"/>
      <c r="W693" s="6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</row>
    <row r="694" spans="2:35" ht="12.75" customHeight="1">
      <c r="B694" s="149"/>
      <c r="C694" s="12">
        <f>(C692+1)</f>
        <v>39792</v>
      </c>
      <c r="D694" s="26"/>
      <c r="E694" s="26"/>
      <c r="F694" s="26"/>
      <c r="G694" s="101"/>
      <c r="H694" s="26"/>
      <c r="I694" s="189"/>
      <c r="J694" s="102"/>
      <c r="K694" s="146"/>
      <c r="L694" s="27"/>
      <c r="M694" s="14"/>
      <c r="N694" s="27"/>
      <c r="O694" s="27"/>
      <c r="P694" s="29">
        <f t="shared" si="12"/>
        <v>0</v>
      </c>
      <c r="Q694" s="54"/>
      <c r="R694" s="25">
        <f>SUM(D690:D703)</f>
        <v>0</v>
      </c>
      <c r="S694" s="88" t="s">
        <v>7</v>
      </c>
      <c r="T694" s="1"/>
      <c r="U694" s="5"/>
      <c r="V694" s="1"/>
      <c r="W694" s="6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</row>
    <row r="695" spans="2:35" ht="12.75" customHeight="1">
      <c r="B695" s="149"/>
      <c r="C695" s="33"/>
      <c r="D695" s="21"/>
      <c r="E695" s="21"/>
      <c r="F695" s="21"/>
      <c r="G695" s="21"/>
      <c r="H695" s="21"/>
      <c r="I695" s="188"/>
      <c r="J695" s="22"/>
      <c r="K695" s="151"/>
      <c r="L695" s="22"/>
      <c r="M695" s="22"/>
      <c r="N695" s="22"/>
      <c r="O695" s="22"/>
      <c r="P695" s="23">
        <f t="shared" si="12"/>
        <v>0</v>
      </c>
      <c r="Q695" s="53">
        <f>SUM(D690:H695)</f>
        <v>0</v>
      </c>
      <c r="R695" s="31">
        <f>SUM(E690:E703)</f>
        <v>0</v>
      </c>
      <c r="S695" s="32" t="s">
        <v>13</v>
      </c>
      <c r="T695" s="1"/>
      <c r="U695" s="5"/>
      <c r="V695" s="1"/>
      <c r="W695" s="6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</row>
    <row r="696" spans="2:35" ht="12.75" customHeight="1">
      <c r="B696" s="149"/>
      <c r="C696" s="12">
        <f>(C694+1)</f>
        <v>39793</v>
      </c>
      <c r="D696" s="26"/>
      <c r="E696" s="26"/>
      <c r="F696" s="26"/>
      <c r="G696" s="26"/>
      <c r="H696" s="26"/>
      <c r="I696" s="189"/>
      <c r="J696" s="27"/>
      <c r="K696" s="146"/>
      <c r="L696" s="27"/>
      <c r="M696" s="27"/>
      <c r="N696" s="27"/>
      <c r="O696" s="27"/>
      <c r="P696" s="29">
        <f t="shared" si="12"/>
        <v>0</v>
      </c>
      <c r="Q696" s="54"/>
      <c r="R696" s="31">
        <f>SUM(F690:F703)</f>
        <v>0</v>
      </c>
      <c r="S696" s="32" t="s">
        <v>14</v>
      </c>
      <c r="T696" s="1"/>
      <c r="U696" s="5"/>
      <c r="V696" s="1"/>
      <c r="W696" s="6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</row>
    <row r="697" spans="2:35" ht="12.75" customHeight="1">
      <c r="B697" s="149"/>
      <c r="C697" s="33"/>
      <c r="D697" s="21"/>
      <c r="E697" s="21"/>
      <c r="F697" s="21"/>
      <c r="G697" s="21"/>
      <c r="H697" s="21"/>
      <c r="I697" s="188"/>
      <c r="J697" s="22"/>
      <c r="K697" s="151"/>
      <c r="L697" s="22"/>
      <c r="M697" s="22"/>
      <c r="N697" s="22"/>
      <c r="O697" s="22"/>
      <c r="P697" s="23">
        <f t="shared" si="12"/>
        <v>0</v>
      </c>
      <c r="Q697" s="53">
        <f>SUM(D690:H697)</f>
        <v>0</v>
      </c>
      <c r="R697" s="31">
        <f>SUM(G690:G703)</f>
        <v>0</v>
      </c>
      <c r="S697" s="32" t="s">
        <v>15</v>
      </c>
      <c r="T697" s="1"/>
      <c r="U697" s="5"/>
      <c r="V697" s="1"/>
      <c r="W697" s="6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</row>
    <row r="698" spans="2:35" ht="12.75" customHeight="1">
      <c r="B698" s="149"/>
      <c r="C698" s="12">
        <f>(C696+1)</f>
        <v>39794</v>
      </c>
      <c r="D698" s="26"/>
      <c r="E698" s="26"/>
      <c r="F698" s="26"/>
      <c r="G698" s="26"/>
      <c r="H698" s="26"/>
      <c r="I698" s="189"/>
      <c r="J698" s="27"/>
      <c r="K698" s="146"/>
      <c r="L698" s="27"/>
      <c r="M698" s="27"/>
      <c r="N698" s="27"/>
      <c r="O698" s="27"/>
      <c r="P698" s="29">
        <f t="shared" si="12"/>
        <v>0</v>
      </c>
      <c r="Q698" s="54"/>
      <c r="R698" s="31">
        <f>SUM(H690:H703)</f>
        <v>0</v>
      </c>
      <c r="S698" s="32" t="s">
        <v>16</v>
      </c>
      <c r="T698" s="1"/>
      <c r="U698" s="5"/>
      <c r="V698" s="1"/>
      <c r="W698" s="6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</row>
    <row r="699" spans="2:35" ht="12.75" customHeight="1">
      <c r="B699" s="149"/>
      <c r="C699" s="33"/>
      <c r="D699" s="21"/>
      <c r="E699" s="21"/>
      <c r="F699" s="21"/>
      <c r="G699" s="21"/>
      <c r="H699" s="21"/>
      <c r="I699" s="188"/>
      <c r="J699" s="22"/>
      <c r="K699" s="151"/>
      <c r="L699" s="22"/>
      <c r="M699" s="22"/>
      <c r="N699" s="22"/>
      <c r="O699" s="22"/>
      <c r="P699" s="23">
        <f t="shared" si="12"/>
        <v>0</v>
      </c>
      <c r="Q699" s="53">
        <f>SUM(D690:H699)</f>
        <v>0</v>
      </c>
      <c r="R699" s="110">
        <f>SUM(J690:J703)</f>
        <v>0</v>
      </c>
      <c r="S699" s="32" t="s">
        <v>2</v>
      </c>
      <c r="T699" s="1"/>
      <c r="U699" s="5"/>
      <c r="V699" s="1"/>
      <c r="W699" s="6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</row>
    <row r="700" spans="2:35" ht="12.75" customHeight="1">
      <c r="B700" s="149"/>
      <c r="C700" s="12">
        <f>(C698+1)</f>
        <v>39795</v>
      </c>
      <c r="D700" s="26"/>
      <c r="E700" s="26"/>
      <c r="F700" s="26"/>
      <c r="G700" s="26"/>
      <c r="H700" s="26"/>
      <c r="I700" s="189"/>
      <c r="J700" s="27"/>
      <c r="K700" s="146"/>
      <c r="L700" s="27"/>
      <c r="M700" s="27"/>
      <c r="N700" s="27"/>
      <c r="O700" s="27"/>
      <c r="P700" s="29">
        <f t="shared" si="12"/>
        <v>0</v>
      </c>
      <c r="Q700" s="54"/>
      <c r="R700" s="39">
        <f>IF(SUM(L690:L703)&gt;0,AVERAGE(L690:L703),0)</f>
        <v>0</v>
      </c>
      <c r="S700" s="35" t="s">
        <v>4</v>
      </c>
      <c r="T700" s="1"/>
      <c r="U700" s="5"/>
      <c r="V700" s="1"/>
      <c r="W700" s="6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</row>
    <row r="701" spans="2:35" ht="12.75" customHeight="1">
      <c r="B701" s="149"/>
      <c r="C701" s="33"/>
      <c r="D701" s="21"/>
      <c r="E701" s="21"/>
      <c r="F701" s="21"/>
      <c r="G701" s="21"/>
      <c r="H701" s="21"/>
      <c r="I701" s="188"/>
      <c r="J701" s="22"/>
      <c r="K701" s="151"/>
      <c r="L701" s="22"/>
      <c r="M701" s="22"/>
      <c r="N701" s="22"/>
      <c r="O701" s="22"/>
      <c r="P701" s="23">
        <f t="shared" si="12"/>
        <v>0</v>
      </c>
      <c r="Q701" s="53">
        <f>SUM(D690:I701)</f>
        <v>0</v>
      </c>
      <c r="R701" s="37">
        <f>IF(SUM(M690:M703)&gt;0,AVERAGE(M690:M703),0)</f>
        <v>0</v>
      </c>
      <c r="S701" s="32" t="s">
        <v>19</v>
      </c>
      <c r="T701" s="1"/>
      <c r="U701" s="5"/>
      <c r="V701" s="1"/>
      <c r="W701" s="6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</row>
    <row r="702" spans="2:35" ht="12.75" customHeight="1">
      <c r="B702" s="149"/>
      <c r="C702" s="12">
        <f>(C700+1)</f>
        <v>39796</v>
      </c>
      <c r="D702" s="13"/>
      <c r="E702" s="13"/>
      <c r="F702" s="13"/>
      <c r="G702" s="13"/>
      <c r="H702" s="13"/>
      <c r="I702" s="189"/>
      <c r="J702" s="14"/>
      <c r="K702" s="146"/>
      <c r="L702" s="14"/>
      <c r="M702" s="14"/>
      <c r="N702" s="14"/>
      <c r="O702" s="14"/>
      <c r="P702" s="15">
        <f t="shared" si="12"/>
        <v>0</v>
      </c>
      <c r="Q702" s="16"/>
      <c r="R702" s="39">
        <f>IF(SUM(N690:N703)&gt;0,AVERAGE(N690:N703),0)</f>
        <v>0</v>
      </c>
      <c r="S702" s="32" t="s">
        <v>17</v>
      </c>
      <c r="T702" s="1"/>
      <c r="U702" s="5"/>
      <c r="V702" s="1"/>
      <c r="W702" s="6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</row>
    <row r="703" spans="2:35" ht="12.75" customHeight="1" thickBot="1">
      <c r="B703" s="150"/>
      <c r="C703" s="40"/>
      <c r="D703" s="41"/>
      <c r="E703" s="41"/>
      <c r="F703" s="41"/>
      <c r="G703" s="41"/>
      <c r="H703" s="41"/>
      <c r="I703" s="190"/>
      <c r="J703" s="42"/>
      <c r="K703" s="147"/>
      <c r="L703" s="42"/>
      <c r="M703" s="42"/>
      <c r="N703" s="42"/>
      <c r="O703" s="42"/>
      <c r="P703" s="43">
        <f t="shared" si="12"/>
        <v>0</v>
      </c>
      <c r="Q703" s="55">
        <f>SUM(D690:H703)</f>
        <v>0</v>
      </c>
      <c r="R703" s="89">
        <f>IF(SUM(O690:O703)&gt;0,AVERAGE(O690:O703),0)</f>
        <v>0</v>
      </c>
      <c r="S703" s="46" t="s">
        <v>20</v>
      </c>
      <c r="T703" s="1"/>
      <c r="U703" s="5"/>
      <c r="V703" s="1"/>
      <c r="W703" s="6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</row>
    <row r="704" spans="2:35" ht="12.75" customHeight="1">
      <c r="B704" s="148">
        <f>B690+1</f>
        <v>51</v>
      </c>
      <c r="C704" s="47">
        <f>(C702+1)</f>
        <v>39797</v>
      </c>
      <c r="D704" s="48"/>
      <c r="E704" s="48"/>
      <c r="F704" s="48"/>
      <c r="G704" s="48"/>
      <c r="H704" s="48"/>
      <c r="I704" s="187"/>
      <c r="J704" s="49"/>
      <c r="K704" s="152"/>
      <c r="L704" s="49"/>
      <c r="M704" s="49"/>
      <c r="N704" s="49"/>
      <c r="O704" s="49"/>
      <c r="P704" s="50">
        <f t="shared" si="12"/>
        <v>0</v>
      </c>
      <c r="Q704" s="51"/>
      <c r="R704" s="8"/>
      <c r="S704" s="9"/>
      <c r="T704" s="1"/>
      <c r="U704" s="5"/>
      <c r="V704" s="1"/>
      <c r="W704" s="6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</row>
    <row r="705" spans="2:35" ht="12.75" customHeight="1">
      <c r="B705" s="149"/>
      <c r="C705" s="20"/>
      <c r="D705" s="21"/>
      <c r="E705" s="21"/>
      <c r="F705" s="21"/>
      <c r="G705" s="21"/>
      <c r="H705" s="21"/>
      <c r="I705" s="188"/>
      <c r="J705" s="22"/>
      <c r="K705" s="151"/>
      <c r="L705" s="22"/>
      <c r="M705" s="22"/>
      <c r="N705" s="22"/>
      <c r="O705" s="22"/>
      <c r="P705" s="23">
        <f t="shared" si="12"/>
        <v>0</v>
      </c>
      <c r="Q705" s="53">
        <f>SUM(D704:H705)</f>
        <v>0</v>
      </c>
      <c r="R705" s="87"/>
      <c r="S705" s="92"/>
      <c r="T705" s="1"/>
      <c r="U705" s="5"/>
      <c r="V705" s="1"/>
      <c r="W705" s="6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</row>
    <row r="706" spans="2:35" ht="12.75" customHeight="1">
      <c r="B706" s="149"/>
      <c r="C706" s="12">
        <f>(C704+1)</f>
        <v>39798</v>
      </c>
      <c r="D706" s="26"/>
      <c r="E706" s="26"/>
      <c r="F706" s="26"/>
      <c r="G706" s="26"/>
      <c r="H706" s="26"/>
      <c r="I706" s="189"/>
      <c r="J706" s="27"/>
      <c r="K706" s="146"/>
      <c r="L706" s="27"/>
      <c r="M706" s="27"/>
      <c r="N706" s="27"/>
      <c r="O706" s="27"/>
      <c r="P706" s="29">
        <f t="shared" si="12"/>
        <v>0</v>
      </c>
      <c r="Q706" s="54"/>
      <c r="R706" s="87"/>
      <c r="S706" s="92"/>
      <c r="T706" s="1"/>
      <c r="U706" s="5"/>
      <c r="V706" s="1"/>
      <c r="W706" s="6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</row>
    <row r="707" spans="2:35" ht="12.75" customHeight="1" thickBot="1">
      <c r="B707" s="149"/>
      <c r="C707" s="33"/>
      <c r="D707" s="21"/>
      <c r="E707" s="21"/>
      <c r="F707" s="21"/>
      <c r="G707" s="21"/>
      <c r="H707" s="21"/>
      <c r="I707" s="188"/>
      <c r="J707" s="22"/>
      <c r="K707" s="151"/>
      <c r="L707" s="22"/>
      <c r="M707" s="22"/>
      <c r="N707" s="22"/>
      <c r="O707" s="22"/>
      <c r="P707" s="23">
        <f t="shared" si="12"/>
        <v>0</v>
      </c>
      <c r="Q707" s="53">
        <f>SUM(D704:H707)</f>
        <v>0</v>
      </c>
      <c r="R707" s="87"/>
      <c r="S707" s="92"/>
      <c r="T707" s="1"/>
      <c r="U707" s="5"/>
      <c r="V707" s="1"/>
      <c r="W707" s="6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</row>
    <row r="708" spans="2:35" ht="12.75" customHeight="1">
      <c r="B708" s="149"/>
      <c r="C708" s="12">
        <f>(C706+1)</f>
        <v>39799</v>
      </c>
      <c r="D708" s="26"/>
      <c r="E708" s="26"/>
      <c r="F708" s="26"/>
      <c r="G708" s="26"/>
      <c r="H708" s="26"/>
      <c r="I708" s="189"/>
      <c r="J708" s="27"/>
      <c r="K708" s="146"/>
      <c r="L708" s="27"/>
      <c r="M708" s="27"/>
      <c r="N708" s="27"/>
      <c r="O708" s="27"/>
      <c r="P708" s="29">
        <f t="shared" si="12"/>
        <v>0</v>
      </c>
      <c r="Q708" s="54"/>
      <c r="R708" s="25">
        <f>SUM(D704:D717)</f>
        <v>0</v>
      </c>
      <c r="S708" s="88" t="s">
        <v>7</v>
      </c>
      <c r="T708" s="1"/>
      <c r="U708" s="5"/>
      <c r="V708" s="1"/>
      <c r="W708" s="6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</row>
    <row r="709" spans="2:35" ht="12.75" customHeight="1">
      <c r="B709" s="149"/>
      <c r="C709" s="33"/>
      <c r="D709" s="21"/>
      <c r="E709" s="21"/>
      <c r="F709" s="21"/>
      <c r="G709" s="21"/>
      <c r="H709" s="21"/>
      <c r="I709" s="188"/>
      <c r="J709" s="22"/>
      <c r="K709" s="151"/>
      <c r="L709" s="22"/>
      <c r="M709" s="22"/>
      <c r="N709" s="22"/>
      <c r="O709" s="22"/>
      <c r="P709" s="23">
        <f t="shared" si="12"/>
        <v>0</v>
      </c>
      <c r="Q709" s="53">
        <f>SUM(D704:H709)</f>
        <v>0</v>
      </c>
      <c r="R709" s="31">
        <f>SUM(E704:E717)</f>
        <v>0</v>
      </c>
      <c r="S709" s="32" t="s">
        <v>13</v>
      </c>
      <c r="T709" s="1"/>
      <c r="U709" s="5"/>
      <c r="V709" s="1"/>
      <c r="W709" s="6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</row>
    <row r="710" spans="2:35" ht="12.75" customHeight="1">
      <c r="B710" s="149"/>
      <c r="C710" s="12">
        <f>(C708+1)</f>
        <v>39800</v>
      </c>
      <c r="D710" s="26"/>
      <c r="E710" s="26"/>
      <c r="F710" s="26"/>
      <c r="G710" s="26"/>
      <c r="H710" s="26"/>
      <c r="I710" s="189"/>
      <c r="J710" s="27"/>
      <c r="K710" s="146"/>
      <c r="L710" s="27"/>
      <c r="M710" s="27"/>
      <c r="N710" s="27"/>
      <c r="O710" s="27"/>
      <c r="P710" s="29">
        <f t="shared" si="12"/>
        <v>0</v>
      </c>
      <c r="Q710" s="54"/>
      <c r="R710" s="31">
        <f>SUM(F704:F717)</f>
        <v>0</v>
      </c>
      <c r="S710" s="32" t="s">
        <v>14</v>
      </c>
      <c r="T710" s="1"/>
      <c r="U710" s="5"/>
      <c r="V710" s="1"/>
      <c r="W710" s="6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</row>
    <row r="711" spans="2:35" ht="12.75" customHeight="1">
      <c r="B711" s="149"/>
      <c r="C711" s="33"/>
      <c r="D711" s="21"/>
      <c r="E711" s="21"/>
      <c r="F711" s="21"/>
      <c r="G711" s="21"/>
      <c r="H711" s="21"/>
      <c r="I711" s="188"/>
      <c r="J711" s="22"/>
      <c r="K711" s="151"/>
      <c r="L711" s="22"/>
      <c r="M711" s="22"/>
      <c r="N711" s="22"/>
      <c r="O711" s="22"/>
      <c r="P711" s="23">
        <f aca="true" t="shared" si="13" ref="P711:P745">SUM(D711:H711)</f>
        <v>0</v>
      </c>
      <c r="Q711" s="53">
        <f>SUM(D704:H711)</f>
        <v>0</v>
      </c>
      <c r="R711" s="31">
        <f>SUM(G704:G717)</f>
        <v>0</v>
      </c>
      <c r="S711" s="32" t="s">
        <v>15</v>
      </c>
      <c r="T711" s="1"/>
      <c r="U711" s="5"/>
      <c r="V711" s="1"/>
      <c r="W711" s="6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</row>
    <row r="712" spans="2:35" ht="12.75" customHeight="1">
      <c r="B712" s="149"/>
      <c r="C712" s="12">
        <f>(C710+1)</f>
        <v>39801</v>
      </c>
      <c r="D712" s="26"/>
      <c r="E712" s="26"/>
      <c r="F712" s="26"/>
      <c r="G712" s="26"/>
      <c r="H712" s="26"/>
      <c r="I712" s="189"/>
      <c r="J712" s="27"/>
      <c r="K712" s="146"/>
      <c r="L712" s="27"/>
      <c r="M712" s="27"/>
      <c r="N712" s="27"/>
      <c r="O712" s="27"/>
      <c r="P712" s="29">
        <f t="shared" si="13"/>
        <v>0</v>
      </c>
      <c r="Q712" s="54"/>
      <c r="R712" s="31">
        <f>SUM(H704:H717)</f>
        <v>0</v>
      </c>
      <c r="S712" s="32" t="s">
        <v>16</v>
      </c>
      <c r="T712" s="1"/>
      <c r="U712" s="5"/>
      <c r="V712" s="1"/>
      <c r="W712" s="6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</row>
    <row r="713" spans="2:35" ht="12.75" customHeight="1">
      <c r="B713" s="149"/>
      <c r="C713" s="33"/>
      <c r="D713" s="21"/>
      <c r="E713" s="21"/>
      <c r="F713" s="21"/>
      <c r="G713" s="21"/>
      <c r="H713" s="21"/>
      <c r="I713" s="188"/>
      <c r="J713" s="22"/>
      <c r="K713" s="151"/>
      <c r="L713" s="22"/>
      <c r="M713" s="22"/>
      <c r="N713" s="22"/>
      <c r="O713" s="22"/>
      <c r="P713" s="23">
        <f t="shared" si="13"/>
        <v>0</v>
      </c>
      <c r="Q713" s="53">
        <f>SUM(D704:H713)</f>
        <v>0</v>
      </c>
      <c r="R713" s="110">
        <f>SUM(J704:J717)</f>
        <v>0</v>
      </c>
      <c r="S713" s="32" t="s">
        <v>2</v>
      </c>
      <c r="T713" s="1"/>
      <c r="U713" s="5"/>
      <c r="V713" s="1"/>
      <c r="W713" s="6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</row>
    <row r="714" spans="2:35" ht="12.75" customHeight="1">
      <c r="B714" s="149"/>
      <c r="C714" s="12">
        <f>(C712+1)</f>
        <v>39802</v>
      </c>
      <c r="D714" s="26"/>
      <c r="E714" s="26"/>
      <c r="F714" s="26"/>
      <c r="G714" s="26"/>
      <c r="H714" s="26"/>
      <c r="I714" s="189"/>
      <c r="J714" s="27"/>
      <c r="K714" s="146"/>
      <c r="L714" s="27"/>
      <c r="M714" s="27"/>
      <c r="N714" s="27"/>
      <c r="O714" s="27"/>
      <c r="P714" s="29">
        <f t="shared" si="13"/>
        <v>0</v>
      </c>
      <c r="Q714" s="54"/>
      <c r="R714" s="39">
        <f>IF(SUM(L704:L717)&gt;0,AVERAGE(L704:L717),0)</f>
        <v>0</v>
      </c>
      <c r="S714" s="35" t="s">
        <v>4</v>
      </c>
      <c r="T714" s="1"/>
      <c r="U714" s="5"/>
      <c r="V714" s="1"/>
      <c r="W714" s="6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</row>
    <row r="715" spans="2:35" ht="12.75" customHeight="1">
      <c r="B715" s="149"/>
      <c r="C715" s="33"/>
      <c r="D715" s="21"/>
      <c r="E715" s="21"/>
      <c r="F715" s="21"/>
      <c r="G715" s="21"/>
      <c r="H715" s="21"/>
      <c r="I715" s="188"/>
      <c r="J715" s="22"/>
      <c r="K715" s="151"/>
      <c r="L715" s="22"/>
      <c r="M715" s="22"/>
      <c r="N715" s="22"/>
      <c r="O715" s="22"/>
      <c r="P715" s="23">
        <f t="shared" si="13"/>
        <v>0</v>
      </c>
      <c r="Q715" s="53">
        <f>SUM(D704:I715)</f>
        <v>0</v>
      </c>
      <c r="R715" s="37">
        <f>IF(SUM(M704:M717)&gt;0,AVERAGE(M704:M717),0)</f>
        <v>0</v>
      </c>
      <c r="S715" s="32" t="s">
        <v>19</v>
      </c>
      <c r="T715" s="1"/>
      <c r="U715" s="5"/>
      <c r="V715" s="1"/>
      <c r="W715" s="6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</row>
    <row r="716" spans="2:35" ht="12.75" customHeight="1">
      <c r="B716" s="149"/>
      <c r="C716" s="12">
        <f>(C714+1)</f>
        <v>39803</v>
      </c>
      <c r="D716" s="13"/>
      <c r="E716" s="13"/>
      <c r="F716" s="13"/>
      <c r="G716" s="13"/>
      <c r="H716" s="13"/>
      <c r="I716" s="189"/>
      <c r="J716" s="14"/>
      <c r="K716" s="146"/>
      <c r="L716" s="14"/>
      <c r="M716" s="14"/>
      <c r="N716" s="14"/>
      <c r="O716" s="14"/>
      <c r="P716" s="15">
        <f t="shared" si="13"/>
        <v>0</v>
      </c>
      <c r="Q716" s="16"/>
      <c r="R716" s="39">
        <f>IF(SUM(N704:N717)&gt;0,AVERAGE(N704:N717),0)</f>
        <v>0</v>
      </c>
      <c r="S716" s="32" t="s">
        <v>17</v>
      </c>
      <c r="T716" s="1"/>
      <c r="U716" s="5"/>
      <c r="V716" s="1"/>
      <c r="W716" s="6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</row>
    <row r="717" spans="2:35" ht="12.75" customHeight="1" thickBot="1">
      <c r="B717" s="150"/>
      <c r="C717" s="40"/>
      <c r="D717" s="41"/>
      <c r="E717" s="41"/>
      <c r="F717" s="41"/>
      <c r="G717" s="41"/>
      <c r="H717" s="41"/>
      <c r="I717" s="190"/>
      <c r="J717" s="42"/>
      <c r="K717" s="147"/>
      <c r="L717" s="42"/>
      <c r="M717" s="42"/>
      <c r="N717" s="42"/>
      <c r="O717" s="42"/>
      <c r="P717" s="43">
        <f t="shared" si="13"/>
        <v>0</v>
      </c>
      <c r="Q717" s="55">
        <f>SUM(D704:H717)</f>
        <v>0</v>
      </c>
      <c r="R717" s="89">
        <f>IF(SUM(O704:O717)&gt;0,AVERAGE(O704:O717),0)</f>
        <v>0</v>
      </c>
      <c r="S717" s="46" t="s">
        <v>20</v>
      </c>
      <c r="T717" s="1"/>
      <c r="U717" s="5"/>
      <c r="V717" s="1"/>
      <c r="W717" s="6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</row>
    <row r="718" spans="2:35" ht="12.75" customHeight="1">
      <c r="B718" s="148">
        <f>B704+1</f>
        <v>52</v>
      </c>
      <c r="C718" s="47">
        <f>(C716+1)</f>
        <v>39804</v>
      </c>
      <c r="D718" s="48"/>
      <c r="E718" s="48"/>
      <c r="F718" s="48"/>
      <c r="G718" s="48"/>
      <c r="H718" s="48"/>
      <c r="I718" s="187"/>
      <c r="J718" s="49"/>
      <c r="K718" s="152"/>
      <c r="L718" s="49"/>
      <c r="M718" s="49"/>
      <c r="N718" s="49"/>
      <c r="O718" s="49"/>
      <c r="P718" s="50">
        <f t="shared" si="13"/>
        <v>0</v>
      </c>
      <c r="Q718" s="51"/>
      <c r="R718" s="8"/>
      <c r="S718" s="9"/>
      <c r="T718" s="1"/>
      <c r="U718" s="5"/>
      <c r="V718" s="1"/>
      <c r="W718" s="6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</row>
    <row r="719" spans="2:35" ht="12.75" customHeight="1">
      <c r="B719" s="149"/>
      <c r="C719" s="20"/>
      <c r="D719" s="21"/>
      <c r="E719" s="21"/>
      <c r="F719" s="21"/>
      <c r="G719" s="21"/>
      <c r="H719" s="21"/>
      <c r="I719" s="188"/>
      <c r="J719" s="22"/>
      <c r="K719" s="151"/>
      <c r="L719" s="22"/>
      <c r="M719" s="22"/>
      <c r="N719" s="22"/>
      <c r="O719" s="22"/>
      <c r="P719" s="23">
        <f t="shared" si="13"/>
        <v>0</v>
      </c>
      <c r="Q719" s="53">
        <f>SUM(D718:H719)</f>
        <v>0</v>
      </c>
      <c r="R719" s="87"/>
      <c r="S719" s="92"/>
      <c r="T719" s="1"/>
      <c r="U719" s="5"/>
      <c r="V719" s="1"/>
      <c r="W719" s="6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</row>
    <row r="720" spans="2:35" ht="12.75" customHeight="1">
      <c r="B720" s="149"/>
      <c r="C720" s="12">
        <f>(C718+1)</f>
        <v>39805</v>
      </c>
      <c r="D720" s="26"/>
      <c r="E720" s="26"/>
      <c r="F720" s="26"/>
      <c r="G720" s="26"/>
      <c r="H720" s="26"/>
      <c r="I720" s="189"/>
      <c r="J720" s="27"/>
      <c r="K720" s="146"/>
      <c r="L720" s="27"/>
      <c r="M720" s="27"/>
      <c r="N720" s="27"/>
      <c r="O720" s="27"/>
      <c r="P720" s="29">
        <f t="shared" si="13"/>
        <v>0</v>
      </c>
      <c r="Q720" s="54"/>
      <c r="R720" s="87"/>
      <c r="S720" s="92"/>
      <c r="T720" s="1"/>
      <c r="U720" s="5"/>
      <c r="V720" s="1"/>
      <c r="W720" s="6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</row>
    <row r="721" spans="2:35" ht="12.75" customHeight="1" thickBot="1">
      <c r="B721" s="149"/>
      <c r="C721" s="33"/>
      <c r="D721" s="21"/>
      <c r="E721" s="21"/>
      <c r="F721" s="21"/>
      <c r="G721" s="21"/>
      <c r="H721" s="21"/>
      <c r="I721" s="188"/>
      <c r="J721" s="22"/>
      <c r="K721" s="151"/>
      <c r="L721" s="22"/>
      <c r="M721" s="22"/>
      <c r="N721" s="22"/>
      <c r="O721" s="22"/>
      <c r="P721" s="23">
        <f t="shared" si="13"/>
        <v>0</v>
      </c>
      <c r="Q721" s="53">
        <f>SUM(D718:H721)</f>
        <v>0</v>
      </c>
      <c r="R721" s="87"/>
      <c r="S721" s="92"/>
      <c r="T721" s="1"/>
      <c r="U721" s="5"/>
      <c r="V721" s="1"/>
      <c r="W721" s="6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</row>
    <row r="722" spans="2:35" ht="12.75" customHeight="1">
      <c r="B722" s="149"/>
      <c r="C722" s="12">
        <f>(C720+1)</f>
        <v>39806</v>
      </c>
      <c r="D722" s="26"/>
      <c r="E722" s="26"/>
      <c r="F722" s="26"/>
      <c r="G722" s="26"/>
      <c r="H722" s="26"/>
      <c r="I722" s="189"/>
      <c r="J722" s="27"/>
      <c r="K722" s="146"/>
      <c r="L722" s="27"/>
      <c r="M722" s="27"/>
      <c r="N722" s="27"/>
      <c r="O722" s="27"/>
      <c r="P722" s="29">
        <f t="shared" si="13"/>
        <v>0</v>
      </c>
      <c r="Q722" s="54"/>
      <c r="R722" s="25">
        <f>SUM(D718:D731)</f>
        <v>0</v>
      </c>
      <c r="S722" s="88" t="s">
        <v>7</v>
      </c>
      <c r="T722" s="1"/>
      <c r="U722" s="5"/>
      <c r="V722" s="1"/>
      <c r="W722" s="6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</row>
    <row r="723" spans="2:35" ht="12.75" customHeight="1">
      <c r="B723" s="149"/>
      <c r="C723" s="33"/>
      <c r="D723" s="21"/>
      <c r="E723" s="21"/>
      <c r="F723" s="21"/>
      <c r="G723" s="21"/>
      <c r="H723" s="21"/>
      <c r="I723" s="188"/>
      <c r="J723" s="22"/>
      <c r="K723" s="151"/>
      <c r="L723" s="22"/>
      <c r="M723" s="22"/>
      <c r="N723" s="22"/>
      <c r="O723" s="22"/>
      <c r="P723" s="23">
        <f t="shared" si="13"/>
        <v>0</v>
      </c>
      <c r="Q723" s="53">
        <f>SUM(D718:H723)</f>
        <v>0</v>
      </c>
      <c r="R723" s="31">
        <f>SUM(E718:E731)</f>
        <v>0</v>
      </c>
      <c r="S723" s="32" t="s">
        <v>13</v>
      </c>
      <c r="T723" s="1"/>
      <c r="U723" s="5"/>
      <c r="V723" s="1"/>
      <c r="W723" s="6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</row>
    <row r="724" spans="2:35" ht="12.75" customHeight="1">
      <c r="B724" s="149"/>
      <c r="C724" s="12">
        <f>(C722+1)</f>
        <v>39807</v>
      </c>
      <c r="D724" s="26"/>
      <c r="E724" s="26"/>
      <c r="F724" s="26"/>
      <c r="G724" s="26"/>
      <c r="H724" s="26"/>
      <c r="I724" s="189"/>
      <c r="J724" s="27"/>
      <c r="K724" s="146"/>
      <c r="L724" s="27"/>
      <c r="M724" s="27"/>
      <c r="N724" s="27"/>
      <c r="O724" s="27"/>
      <c r="P724" s="29">
        <f t="shared" si="13"/>
        <v>0</v>
      </c>
      <c r="Q724" s="54"/>
      <c r="R724" s="31">
        <f>SUM(F718:F731)</f>
        <v>0</v>
      </c>
      <c r="S724" s="32" t="s">
        <v>14</v>
      </c>
      <c r="T724" s="1"/>
      <c r="U724" s="5"/>
      <c r="V724" s="1"/>
      <c r="W724" s="6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</row>
    <row r="725" spans="2:35" ht="12.75" customHeight="1">
      <c r="B725" s="149"/>
      <c r="C725" s="33"/>
      <c r="D725" s="21"/>
      <c r="E725" s="21"/>
      <c r="F725" s="21"/>
      <c r="G725" s="21"/>
      <c r="H725" s="21"/>
      <c r="I725" s="188"/>
      <c r="J725" s="22"/>
      <c r="K725" s="151"/>
      <c r="L725" s="22"/>
      <c r="M725" s="22"/>
      <c r="N725" s="22"/>
      <c r="O725" s="22"/>
      <c r="P725" s="23">
        <f t="shared" si="13"/>
        <v>0</v>
      </c>
      <c r="Q725" s="53">
        <f>SUM(D718:H725)</f>
        <v>0</v>
      </c>
      <c r="R725" s="31">
        <f>SUM(G718:G731)</f>
        <v>0</v>
      </c>
      <c r="S725" s="32" t="s">
        <v>15</v>
      </c>
      <c r="T725" s="1"/>
      <c r="U725" s="5"/>
      <c r="V725" s="1"/>
      <c r="W725" s="6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</row>
    <row r="726" spans="2:35" ht="12.75" customHeight="1">
      <c r="B726" s="149"/>
      <c r="C726" s="12">
        <f>(C724+1)</f>
        <v>39808</v>
      </c>
      <c r="D726" s="26"/>
      <c r="E726" s="26"/>
      <c r="F726" s="26"/>
      <c r="G726" s="26"/>
      <c r="H726" s="26"/>
      <c r="I726" s="189"/>
      <c r="J726" s="27"/>
      <c r="K726" s="146"/>
      <c r="L726" s="27"/>
      <c r="M726" s="27"/>
      <c r="N726" s="27"/>
      <c r="O726" s="27"/>
      <c r="P726" s="29">
        <f t="shared" si="13"/>
        <v>0</v>
      </c>
      <c r="Q726" s="54"/>
      <c r="R726" s="31">
        <f>SUM(H718:H731)</f>
        <v>0</v>
      </c>
      <c r="S726" s="32" t="s">
        <v>16</v>
      </c>
      <c r="T726" s="1"/>
      <c r="U726" s="5"/>
      <c r="V726" s="1"/>
      <c r="W726" s="6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</row>
    <row r="727" spans="2:35" ht="12.75" customHeight="1">
      <c r="B727" s="149"/>
      <c r="C727" s="33"/>
      <c r="D727" s="21"/>
      <c r="E727" s="21"/>
      <c r="F727" s="21"/>
      <c r="G727" s="21"/>
      <c r="H727" s="21"/>
      <c r="I727" s="188"/>
      <c r="J727" s="22"/>
      <c r="K727" s="151"/>
      <c r="L727" s="22"/>
      <c r="M727" s="22"/>
      <c r="N727" s="22"/>
      <c r="O727" s="22"/>
      <c r="P727" s="23">
        <f t="shared" si="13"/>
        <v>0</v>
      </c>
      <c r="Q727" s="53">
        <f>SUM(D718:H727)</f>
        <v>0</v>
      </c>
      <c r="R727" s="110">
        <f>SUM(J718:J731)</f>
        <v>0</v>
      </c>
      <c r="S727" s="32" t="s">
        <v>2</v>
      </c>
      <c r="T727" s="1"/>
      <c r="U727" s="5"/>
      <c r="V727" s="1"/>
      <c r="W727" s="6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</row>
    <row r="728" spans="2:35" ht="12.75" customHeight="1">
      <c r="B728" s="149"/>
      <c r="C728" s="12">
        <f>(C726+1)</f>
        <v>39809</v>
      </c>
      <c r="D728" s="26"/>
      <c r="E728" s="26"/>
      <c r="F728" s="26"/>
      <c r="G728" s="26"/>
      <c r="H728" s="26"/>
      <c r="I728" s="189"/>
      <c r="J728" s="27"/>
      <c r="K728" s="146"/>
      <c r="L728" s="27"/>
      <c r="M728" s="27"/>
      <c r="N728" s="27"/>
      <c r="O728" s="27"/>
      <c r="P728" s="29">
        <f t="shared" si="13"/>
        <v>0</v>
      </c>
      <c r="Q728" s="54"/>
      <c r="R728" s="39">
        <f>IF(SUM(L718:L731)&gt;0,AVERAGE(L718:L731),0)</f>
        <v>0</v>
      </c>
      <c r="S728" s="35" t="s">
        <v>4</v>
      </c>
      <c r="T728" s="1"/>
      <c r="U728" s="5"/>
      <c r="V728" s="1"/>
      <c r="W728" s="6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</row>
    <row r="729" spans="2:35" ht="12.75" customHeight="1">
      <c r="B729" s="149"/>
      <c r="C729" s="33"/>
      <c r="D729" s="21"/>
      <c r="E729" s="21"/>
      <c r="F729" s="21"/>
      <c r="G729" s="21"/>
      <c r="H729" s="21"/>
      <c r="I729" s="188"/>
      <c r="J729" s="22"/>
      <c r="K729" s="151"/>
      <c r="L729" s="22"/>
      <c r="M729" s="22"/>
      <c r="N729" s="22"/>
      <c r="O729" s="22"/>
      <c r="P729" s="23">
        <f t="shared" si="13"/>
        <v>0</v>
      </c>
      <c r="Q729" s="53">
        <f>SUM(D718:I729)</f>
        <v>0</v>
      </c>
      <c r="R729" s="37">
        <f>IF(SUM(M718:M731)&gt;0,AVERAGE(M718:M731),0)</f>
        <v>0</v>
      </c>
      <c r="S729" s="32" t="s">
        <v>19</v>
      </c>
      <c r="T729" s="1"/>
      <c r="U729" s="5"/>
      <c r="V729" s="1"/>
      <c r="W729" s="6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</row>
    <row r="730" spans="2:35" ht="12.75" customHeight="1">
      <c r="B730" s="149"/>
      <c r="C730" s="12">
        <f>(C728+1)</f>
        <v>39810</v>
      </c>
      <c r="D730" s="13"/>
      <c r="E730" s="13"/>
      <c r="F730" s="13"/>
      <c r="G730" s="13"/>
      <c r="H730" s="13"/>
      <c r="I730" s="189"/>
      <c r="J730" s="14"/>
      <c r="K730" s="146"/>
      <c r="L730" s="14"/>
      <c r="M730" s="14"/>
      <c r="N730" s="14"/>
      <c r="O730" s="14"/>
      <c r="P730" s="15">
        <f t="shared" si="13"/>
        <v>0</v>
      </c>
      <c r="Q730" s="16"/>
      <c r="R730" s="39">
        <f>IF(SUM(N718:N731)&gt;0,AVERAGE(N718:N731),0)</f>
        <v>0</v>
      </c>
      <c r="S730" s="32" t="s">
        <v>17</v>
      </c>
      <c r="T730" s="1"/>
      <c r="U730" s="5"/>
      <c r="V730" s="1"/>
      <c r="W730" s="6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</row>
    <row r="731" spans="2:35" ht="12.75" customHeight="1" thickBot="1">
      <c r="B731" s="150"/>
      <c r="C731" s="40"/>
      <c r="D731" s="41"/>
      <c r="E731" s="41"/>
      <c r="F731" s="41"/>
      <c r="G731" s="41"/>
      <c r="H731" s="41"/>
      <c r="I731" s="190"/>
      <c r="J731" s="42"/>
      <c r="K731" s="147"/>
      <c r="L731" s="42"/>
      <c r="M731" s="42"/>
      <c r="N731" s="42"/>
      <c r="O731" s="42"/>
      <c r="P731" s="43">
        <f t="shared" si="13"/>
        <v>0</v>
      </c>
      <c r="Q731" s="55">
        <f>SUM(D718:H731)</f>
        <v>0</v>
      </c>
      <c r="R731" s="89">
        <f>IF(SUM(O718:O731)&gt;0,AVERAGE(O718:O731),0)</f>
        <v>0</v>
      </c>
      <c r="S731" s="46" t="s">
        <v>20</v>
      </c>
      <c r="T731" s="1"/>
      <c r="U731" s="5"/>
      <c r="V731" s="1"/>
      <c r="W731" s="6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</row>
    <row r="732" spans="2:35" ht="12.75" customHeight="1">
      <c r="B732" s="148">
        <f>B718+1</f>
        <v>53</v>
      </c>
      <c r="C732" s="47">
        <f>(C730+1)</f>
        <v>39811</v>
      </c>
      <c r="D732" s="48"/>
      <c r="E732" s="48"/>
      <c r="F732" s="48"/>
      <c r="G732" s="48"/>
      <c r="H732" s="48"/>
      <c r="I732" s="187"/>
      <c r="J732" s="49"/>
      <c r="K732" s="152"/>
      <c r="L732" s="49"/>
      <c r="M732" s="49"/>
      <c r="N732" s="49"/>
      <c r="O732" s="49"/>
      <c r="P732" s="50">
        <f t="shared" si="13"/>
        <v>0</v>
      </c>
      <c r="Q732" s="51"/>
      <c r="R732" s="8"/>
      <c r="S732" s="9"/>
      <c r="T732" s="1"/>
      <c r="U732" s="5"/>
      <c r="V732" s="1"/>
      <c r="W732" s="6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</row>
    <row r="733" spans="2:35" ht="12.75" customHeight="1">
      <c r="B733" s="149"/>
      <c r="C733" s="20"/>
      <c r="D733" s="21"/>
      <c r="E733" s="21"/>
      <c r="F733" s="21"/>
      <c r="G733" s="21"/>
      <c r="H733" s="21"/>
      <c r="I733" s="188"/>
      <c r="J733" s="22"/>
      <c r="K733" s="151"/>
      <c r="L733" s="22"/>
      <c r="M733" s="22"/>
      <c r="N733" s="22"/>
      <c r="O733" s="22"/>
      <c r="P733" s="23">
        <f t="shared" si="13"/>
        <v>0</v>
      </c>
      <c r="Q733" s="53">
        <f>SUM(D732:H733)</f>
        <v>0</v>
      </c>
      <c r="R733" s="87"/>
      <c r="S733" s="92"/>
      <c r="T733" s="1"/>
      <c r="U733" s="5"/>
      <c r="V733" s="1"/>
      <c r="W733" s="6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</row>
    <row r="734" spans="2:35" ht="12.75" customHeight="1">
      <c r="B734" s="149"/>
      <c r="C734" s="12">
        <f>(C732+1)</f>
        <v>39812</v>
      </c>
      <c r="D734" s="26"/>
      <c r="E734" s="26"/>
      <c r="F734" s="26"/>
      <c r="G734" s="26"/>
      <c r="H734" s="26"/>
      <c r="I734" s="189"/>
      <c r="J734" s="27"/>
      <c r="K734" s="146"/>
      <c r="L734" s="27"/>
      <c r="M734" s="27"/>
      <c r="N734" s="27"/>
      <c r="O734" s="27"/>
      <c r="P734" s="29">
        <f t="shared" si="13"/>
        <v>0</v>
      </c>
      <c r="Q734" s="54"/>
      <c r="R734" s="87"/>
      <c r="S734" s="92"/>
      <c r="T734" s="1"/>
      <c r="U734" s="5"/>
      <c r="V734" s="1"/>
      <c r="W734" s="6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</row>
    <row r="735" spans="2:35" ht="12.75" customHeight="1" thickBot="1">
      <c r="B735" s="149"/>
      <c r="C735" s="33"/>
      <c r="D735" s="21"/>
      <c r="E735" s="21"/>
      <c r="F735" s="21"/>
      <c r="G735" s="21"/>
      <c r="H735" s="21"/>
      <c r="I735" s="188"/>
      <c r="J735" s="22"/>
      <c r="K735" s="151"/>
      <c r="L735" s="22"/>
      <c r="M735" s="22"/>
      <c r="N735" s="22"/>
      <c r="O735" s="22"/>
      <c r="P735" s="23">
        <f t="shared" si="13"/>
        <v>0</v>
      </c>
      <c r="Q735" s="53">
        <f>SUM(D732:H735)</f>
        <v>0</v>
      </c>
      <c r="R735" s="87"/>
      <c r="S735" s="92"/>
      <c r="T735" s="1"/>
      <c r="U735" s="5"/>
      <c r="V735" s="1"/>
      <c r="W735" s="6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</row>
    <row r="736" spans="2:35" ht="12.75" customHeight="1">
      <c r="B736" s="149"/>
      <c r="C736" s="12">
        <f>(C734+1)</f>
        <v>39813</v>
      </c>
      <c r="D736" s="26"/>
      <c r="E736" s="26"/>
      <c r="F736" s="26"/>
      <c r="G736" s="26"/>
      <c r="H736" s="26"/>
      <c r="I736" s="189"/>
      <c r="J736" s="27"/>
      <c r="K736" s="146"/>
      <c r="L736" s="27"/>
      <c r="M736" s="27"/>
      <c r="N736" s="27"/>
      <c r="O736" s="27"/>
      <c r="P736" s="29">
        <f t="shared" si="13"/>
        <v>0</v>
      </c>
      <c r="Q736" s="54"/>
      <c r="R736" s="25">
        <f>SUM(D732:D745)</f>
        <v>0</v>
      </c>
      <c r="S736" s="88" t="s">
        <v>7</v>
      </c>
      <c r="T736" s="1"/>
      <c r="U736" s="5"/>
      <c r="V736" s="1"/>
      <c r="W736" s="6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</row>
    <row r="737" spans="2:35" ht="12.75" customHeight="1">
      <c r="B737" s="149"/>
      <c r="C737" s="33"/>
      <c r="D737" s="21"/>
      <c r="E737" s="21"/>
      <c r="F737" s="21"/>
      <c r="G737" s="21"/>
      <c r="H737" s="21"/>
      <c r="I737" s="188"/>
      <c r="J737" s="22"/>
      <c r="K737" s="151"/>
      <c r="L737" s="22"/>
      <c r="M737" s="22"/>
      <c r="N737" s="22"/>
      <c r="O737" s="22"/>
      <c r="P737" s="23">
        <f t="shared" si="13"/>
        <v>0</v>
      </c>
      <c r="Q737" s="53">
        <f>SUM(D732:H737)</f>
        <v>0</v>
      </c>
      <c r="R737" s="31">
        <f>SUM(E732:E745)</f>
        <v>0</v>
      </c>
      <c r="S737" s="32" t="s">
        <v>13</v>
      </c>
      <c r="T737" s="1"/>
      <c r="U737" s="5"/>
      <c r="V737" s="1"/>
      <c r="W737" s="6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</row>
    <row r="738" spans="2:35" ht="12.75" customHeight="1">
      <c r="B738" s="149"/>
      <c r="C738" s="12">
        <f>(C736+1)</f>
        <v>39814</v>
      </c>
      <c r="D738" s="26"/>
      <c r="E738" s="26"/>
      <c r="F738" s="26"/>
      <c r="G738" s="26"/>
      <c r="H738" s="26"/>
      <c r="I738" s="189"/>
      <c r="J738" s="27"/>
      <c r="K738" s="146"/>
      <c r="L738" s="27"/>
      <c r="M738" s="27"/>
      <c r="N738" s="27"/>
      <c r="O738" s="27"/>
      <c r="P738" s="29">
        <f t="shared" si="13"/>
        <v>0</v>
      </c>
      <c r="Q738" s="54"/>
      <c r="R738" s="31">
        <f>SUM(F732:F745)</f>
        <v>0</v>
      </c>
      <c r="S738" s="32" t="s">
        <v>14</v>
      </c>
      <c r="T738" s="1"/>
      <c r="U738" s="5"/>
      <c r="V738" s="1"/>
      <c r="W738" s="6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</row>
    <row r="739" spans="2:35" ht="12.75" customHeight="1">
      <c r="B739" s="149"/>
      <c r="C739" s="33"/>
      <c r="D739" s="21"/>
      <c r="E739" s="21"/>
      <c r="F739" s="21"/>
      <c r="G739" s="21"/>
      <c r="H739" s="21"/>
      <c r="I739" s="188"/>
      <c r="J739" s="22"/>
      <c r="K739" s="151"/>
      <c r="L739" s="22"/>
      <c r="M739" s="22"/>
      <c r="N739" s="22"/>
      <c r="O739" s="22"/>
      <c r="P739" s="23">
        <f t="shared" si="13"/>
        <v>0</v>
      </c>
      <c r="Q739" s="53">
        <f>SUM(D732:H739)</f>
        <v>0</v>
      </c>
      <c r="R739" s="31">
        <f>SUM(G732:G745)</f>
        <v>0</v>
      </c>
      <c r="S739" s="32" t="s">
        <v>15</v>
      </c>
      <c r="T739" s="1"/>
      <c r="U739" s="5"/>
      <c r="V739" s="1"/>
      <c r="W739" s="6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</row>
    <row r="740" spans="2:35" ht="12.75" customHeight="1">
      <c r="B740" s="149"/>
      <c r="C740" s="12">
        <f>(C738+1)</f>
        <v>39815</v>
      </c>
      <c r="D740" s="26"/>
      <c r="E740" s="26"/>
      <c r="F740" s="26"/>
      <c r="G740" s="26"/>
      <c r="H740" s="26"/>
      <c r="I740" s="189"/>
      <c r="J740" s="27"/>
      <c r="K740" s="146"/>
      <c r="L740" s="27"/>
      <c r="M740" s="27"/>
      <c r="N740" s="27"/>
      <c r="O740" s="27"/>
      <c r="P740" s="29">
        <f t="shared" si="13"/>
        <v>0</v>
      </c>
      <c r="Q740" s="54"/>
      <c r="R740" s="31">
        <f>SUM(H732:H745)</f>
        <v>0</v>
      </c>
      <c r="S740" s="32" t="s">
        <v>16</v>
      </c>
      <c r="T740" s="1"/>
      <c r="U740" s="5"/>
      <c r="V740" s="1"/>
      <c r="W740" s="6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</row>
    <row r="741" spans="2:35" ht="12.75" customHeight="1">
      <c r="B741" s="149"/>
      <c r="C741" s="33"/>
      <c r="D741" s="21"/>
      <c r="E741" s="21"/>
      <c r="F741" s="21"/>
      <c r="G741" s="21"/>
      <c r="H741" s="21"/>
      <c r="I741" s="188"/>
      <c r="J741" s="22"/>
      <c r="K741" s="151"/>
      <c r="L741" s="22"/>
      <c r="M741" s="22"/>
      <c r="N741" s="22"/>
      <c r="O741" s="22"/>
      <c r="P741" s="23">
        <f t="shared" si="13"/>
        <v>0</v>
      </c>
      <c r="Q741" s="53">
        <f>SUM(D732:H741)</f>
        <v>0</v>
      </c>
      <c r="R741" s="110">
        <f>SUM(J732:J745)</f>
        <v>0</v>
      </c>
      <c r="S741" s="32" t="s">
        <v>2</v>
      </c>
      <c r="T741" s="1"/>
      <c r="U741" s="5"/>
      <c r="V741" s="1"/>
      <c r="W741" s="6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</row>
    <row r="742" spans="2:35" ht="12.75" customHeight="1">
      <c r="B742" s="149"/>
      <c r="C742" s="12">
        <f>(C740+1)</f>
        <v>39816</v>
      </c>
      <c r="D742" s="26"/>
      <c r="E742" s="26"/>
      <c r="F742" s="26"/>
      <c r="G742" s="26"/>
      <c r="H742" s="26"/>
      <c r="I742" s="189"/>
      <c r="J742" s="27"/>
      <c r="K742" s="146"/>
      <c r="L742" s="27"/>
      <c r="M742" s="27"/>
      <c r="N742" s="27"/>
      <c r="O742" s="27"/>
      <c r="P742" s="29">
        <f t="shared" si="13"/>
        <v>0</v>
      </c>
      <c r="Q742" s="54"/>
      <c r="R742" s="39">
        <f>IF(SUM(L732:L745)&gt;0,AVERAGE(L732:L745),0)</f>
        <v>0</v>
      </c>
      <c r="S742" s="35" t="s">
        <v>4</v>
      </c>
      <c r="T742" s="1"/>
      <c r="U742" s="5"/>
      <c r="V742" s="1"/>
      <c r="W742" s="6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</row>
    <row r="743" spans="2:35" ht="12.75" customHeight="1">
      <c r="B743" s="149"/>
      <c r="C743" s="33"/>
      <c r="D743" s="21"/>
      <c r="E743" s="21"/>
      <c r="F743" s="21"/>
      <c r="G743" s="21"/>
      <c r="H743" s="21"/>
      <c r="I743" s="188"/>
      <c r="J743" s="22"/>
      <c r="K743" s="151"/>
      <c r="L743" s="22"/>
      <c r="M743" s="22"/>
      <c r="N743" s="22"/>
      <c r="O743" s="22"/>
      <c r="P743" s="23">
        <f t="shared" si="13"/>
        <v>0</v>
      </c>
      <c r="Q743" s="53">
        <f>SUM(D732:I743)</f>
        <v>0</v>
      </c>
      <c r="R743" s="37">
        <f>IF(SUM(M732:M745)&gt;0,AVERAGE(M732:M745),0)</f>
        <v>0</v>
      </c>
      <c r="S743" s="32" t="s">
        <v>19</v>
      </c>
      <c r="T743" s="1"/>
      <c r="U743" s="5"/>
      <c r="V743" s="1"/>
      <c r="W743" s="6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</row>
    <row r="744" spans="2:35" ht="12.75" customHeight="1">
      <c r="B744" s="149"/>
      <c r="C744" s="12">
        <f>(C742+1)</f>
        <v>39817</v>
      </c>
      <c r="D744" s="13"/>
      <c r="E744" s="13"/>
      <c r="F744" s="13"/>
      <c r="G744" s="13"/>
      <c r="H744" s="13"/>
      <c r="I744" s="189"/>
      <c r="J744" s="14"/>
      <c r="K744" s="146"/>
      <c r="L744" s="14"/>
      <c r="M744" s="14"/>
      <c r="N744" s="14"/>
      <c r="O744" s="14"/>
      <c r="P744" s="15">
        <f t="shared" si="13"/>
        <v>0</v>
      </c>
      <c r="Q744" s="16"/>
      <c r="R744" s="39">
        <f>IF(SUM(N732:N745)&gt;0,AVERAGE(N732:N745),0)</f>
        <v>0</v>
      </c>
      <c r="S744" s="32" t="s">
        <v>17</v>
      </c>
      <c r="T744" s="1"/>
      <c r="U744" s="5"/>
      <c r="V744" s="1"/>
      <c r="W744" s="6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</row>
    <row r="745" spans="2:35" ht="12.75" customHeight="1" thickBot="1">
      <c r="B745" s="150"/>
      <c r="C745" s="40"/>
      <c r="D745" s="41"/>
      <c r="E745" s="41"/>
      <c r="F745" s="41"/>
      <c r="G745" s="41"/>
      <c r="H745" s="41"/>
      <c r="I745" s="190"/>
      <c r="J745" s="42"/>
      <c r="K745" s="147"/>
      <c r="L745" s="42"/>
      <c r="M745" s="42"/>
      <c r="N745" s="42"/>
      <c r="O745" s="42"/>
      <c r="P745" s="43">
        <f t="shared" si="13"/>
        <v>0</v>
      </c>
      <c r="Q745" s="55">
        <f>SUM(D732:H745)</f>
        <v>0</v>
      </c>
      <c r="R745" s="89">
        <f>IF(SUM(O732:O745)&gt;0,AVERAGE(O732:O745),0)</f>
        <v>0</v>
      </c>
      <c r="S745" s="46" t="s">
        <v>20</v>
      </c>
      <c r="T745" s="1"/>
      <c r="U745" s="5"/>
      <c r="V745" s="1"/>
      <c r="W745" s="6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</row>
    <row r="746" spans="2:35" ht="12.75" customHeight="1">
      <c r="B746" s="2"/>
      <c r="C746" s="62"/>
      <c r="D746" s="63"/>
      <c r="E746" s="63"/>
      <c r="F746" s="63"/>
      <c r="G746" s="63"/>
      <c r="H746" s="63"/>
      <c r="I746" s="64"/>
      <c r="J746" s="65"/>
      <c r="K746" s="66"/>
      <c r="L746" s="67"/>
      <c r="M746" s="67"/>
      <c r="N746" s="67"/>
      <c r="O746" s="65"/>
      <c r="P746" s="63"/>
      <c r="Q746" s="63"/>
      <c r="R746" s="8"/>
      <c r="S746" s="4"/>
      <c r="T746" s="1"/>
      <c r="U746" s="5"/>
      <c r="V746" s="1"/>
      <c r="W746" s="6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</row>
    <row r="747" spans="2:35" ht="12.75" customHeight="1">
      <c r="B747" s="2"/>
      <c r="C747" s="68"/>
      <c r="D747" s="63"/>
      <c r="E747" s="63"/>
      <c r="F747" s="63"/>
      <c r="G747" s="63"/>
      <c r="H747" s="63"/>
      <c r="I747" s="64"/>
      <c r="J747" s="65"/>
      <c r="K747" s="66"/>
      <c r="L747" s="67"/>
      <c r="M747" s="67"/>
      <c r="N747" s="67"/>
      <c r="O747" s="65"/>
      <c r="P747" s="63"/>
      <c r="Q747" s="63"/>
      <c r="R747" s="8"/>
      <c r="S747" s="4"/>
      <c r="T747" s="1"/>
      <c r="U747" s="5"/>
      <c r="V747" s="1"/>
      <c r="W747" s="6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</row>
    <row r="748" spans="4:18" ht="12.75" customHeight="1">
      <c r="D748" s="71"/>
      <c r="E748" s="71"/>
      <c r="F748" s="71"/>
      <c r="G748" s="71"/>
      <c r="H748" s="71"/>
      <c r="I748" s="72"/>
      <c r="J748" s="73"/>
      <c r="K748" s="74"/>
      <c r="L748" s="75"/>
      <c r="M748" s="75"/>
      <c r="N748" s="75"/>
      <c r="O748" s="73"/>
      <c r="P748" s="76"/>
      <c r="Q748" s="76"/>
      <c r="R748" s="77"/>
    </row>
    <row r="749" spans="4:18" ht="12.75" customHeight="1">
      <c r="D749" s="71"/>
      <c r="E749" s="71"/>
      <c r="F749" s="71"/>
      <c r="G749" s="71"/>
      <c r="H749" s="71"/>
      <c r="I749" s="72"/>
      <c r="J749" s="73"/>
      <c r="K749" s="74"/>
      <c r="L749" s="75"/>
      <c r="M749" s="75"/>
      <c r="N749" s="75"/>
      <c r="O749" s="73"/>
      <c r="P749" s="76"/>
      <c r="Q749" s="76"/>
      <c r="R749" s="77"/>
    </row>
    <row r="750" spans="4:18" ht="12.75" customHeight="1">
      <c r="D750" s="71"/>
      <c r="E750" s="71"/>
      <c r="F750" s="71"/>
      <c r="G750" s="71"/>
      <c r="H750" s="71"/>
      <c r="I750" s="72"/>
      <c r="J750" s="73"/>
      <c r="K750" s="74"/>
      <c r="L750" s="75"/>
      <c r="M750" s="75"/>
      <c r="N750" s="75"/>
      <c r="O750" s="73"/>
      <c r="P750" s="76"/>
      <c r="Q750" s="76"/>
      <c r="R750" s="77"/>
    </row>
    <row r="751" spans="4:18" ht="12.75" customHeight="1">
      <c r="D751" s="71"/>
      <c r="E751" s="71"/>
      <c r="F751" s="71"/>
      <c r="G751" s="71"/>
      <c r="H751" s="71"/>
      <c r="I751" s="72"/>
      <c r="J751" s="73"/>
      <c r="K751" s="74"/>
      <c r="L751" s="75"/>
      <c r="M751" s="75"/>
      <c r="N751" s="75"/>
      <c r="O751" s="73"/>
      <c r="P751" s="76"/>
      <c r="Q751" s="76"/>
      <c r="R751" s="77"/>
    </row>
    <row r="752" spans="4:18" ht="12.75" customHeight="1">
      <c r="D752" s="71"/>
      <c r="E752" s="71"/>
      <c r="F752" s="71"/>
      <c r="G752" s="71"/>
      <c r="H752" s="71"/>
      <c r="I752" s="72"/>
      <c r="J752" s="73"/>
      <c r="K752" s="74"/>
      <c r="L752" s="75"/>
      <c r="M752" s="75"/>
      <c r="N752" s="75"/>
      <c r="O752" s="73"/>
      <c r="P752" s="76"/>
      <c r="Q752" s="76"/>
      <c r="R752" s="77"/>
    </row>
    <row r="753" spans="4:18" ht="12.75" customHeight="1">
      <c r="D753" s="71"/>
      <c r="E753" s="71"/>
      <c r="F753" s="71"/>
      <c r="G753" s="71"/>
      <c r="H753" s="71"/>
      <c r="I753" s="72"/>
      <c r="J753" s="73"/>
      <c r="K753" s="74"/>
      <c r="L753" s="75"/>
      <c r="M753" s="75"/>
      <c r="N753" s="75"/>
      <c r="O753" s="73"/>
      <c r="P753" s="76"/>
      <c r="Q753" s="76"/>
      <c r="R753" s="77"/>
    </row>
    <row r="754" spans="4:18" ht="12.75" customHeight="1">
      <c r="D754" s="71"/>
      <c r="E754" s="71"/>
      <c r="F754" s="71"/>
      <c r="G754" s="71"/>
      <c r="H754" s="71"/>
      <c r="I754" s="72"/>
      <c r="J754" s="73"/>
      <c r="K754" s="74"/>
      <c r="L754" s="75"/>
      <c r="M754" s="75"/>
      <c r="N754" s="75"/>
      <c r="O754" s="73"/>
      <c r="P754" s="76"/>
      <c r="Q754" s="76"/>
      <c r="R754" s="77"/>
    </row>
    <row r="755" spans="4:18" ht="12.75" customHeight="1">
      <c r="D755" s="71"/>
      <c r="E755" s="71"/>
      <c r="F755" s="71"/>
      <c r="G755" s="71"/>
      <c r="H755" s="71"/>
      <c r="I755" s="72"/>
      <c r="J755" s="73"/>
      <c r="K755" s="74"/>
      <c r="L755" s="75"/>
      <c r="M755" s="75"/>
      <c r="N755" s="75"/>
      <c r="O755" s="73"/>
      <c r="P755" s="76"/>
      <c r="Q755" s="76"/>
      <c r="R755" s="77"/>
    </row>
    <row r="756" spans="4:18" ht="12.75" customHeight="1">
      <c r="D756" s="71"/>
      <c r="E756" s="71"/>
      <c r="F756" s="71"/>
      <c r="G756" s="71"/>
      <c r="H756" s="71"/>
      <c r="I756" s="72"/>
      <c r="J756" s="73"/>
      <c r="K756" s="74"/>
      <c r="L756" s="75"/>
      <c r="M756" s="75"/>
      <c r="N756" s="75"/>
      <c r="O756" s="73"/>
      <c r="P756" s="76"/>
      <c r="Q756" s="76"/>
      <c r="R756" s="77"/>
    </row>
    <row r="757" spans="4:18" ht="12.75" customHeight="1">
      <c r="D757" s="71"/>
      <c r="E757" s="71"/>
      <c r="F757" s="71"/>
      <c r="G757" s="71"/>
      <c r="H757" s="71"/>
      <c r="I757" s="72"/>
      <c r="J757" s="73"/>
      <c r="K757" s="74"/>
      <c r="L757" s="75"/>
      <c r="M757" s="75"/>
      <c r="N757" s="75"/>
      <c r="O757" s="73"/>
      <c r="P757" s="76"/>
      <c r="Q757" s="76"/>
      <c r="R757" s="77"/>
    </row>
    <row r="758" spans="4:18" ht="12.75" customHeight="1">
      <c r="D758" s="71"/>
      <c r="E758" s="71"/>
      <c r="F758" s="71"/>
      <c r="G758" s="71"/>
      <c r="H758" s="71"/>
      <c r="I758" s="72"/>
      <c r="J758" s="73"/>
      <c r="K758" s="74"/>
      <c r="L758" s="75"/>
      <c r="M758" s="75"/>
      <c r="N758" s="75"/>
      <c r="O758" s="73"/>
      <c r="P758" s="76"/>
      <c r="Q758" s="76"/>
      <c r="R758" s="77"/>
    </row>
    <row r="759" spans="4:18" ht="12.75" customHeight="1">
      <c r="D759" s="71"/>
      <c r="E759" s="71"/>
      <c r="F759" s="71"/>
      <c r="G759" s="71"/>
      <c r="H759" s="71"/>
      <c r="I759" s="72"/>
      <c r="J759" s="73"/>
      <c r="K759" s="74"/>
      <c r="L759" s="75"/>
      <c r="M759" s="75"/>
      <c r="N759" s="75"/>
      <c r="O759" s="73"/>
      <c r="P759" s="76"/>
      <c r="Q759" s="76"/>
      <c r="R759" s="77"/>
    </row>
    <row r="760" spans="4:18" ht="12.75" customHeight="1">
      <c r="D760" s="71"/>
      <c r="E760" s="71"/>
      <c r="F760" s="71"/>
      <c r="G760" s="71"/>
      <c r="H760" s="71"/>
      <c r="I760" s="72"/>
      <c r="J760" s="73"/>
      <c r="K760" s="74"/>
      <c r="L760" s="75"/>
      <c r="M760" s="75"/>
      <c r="N760" s="75"/>
      <c r="O760" s="73"/>
      <c r="P760" s="76"/>
      <c r="Q760" s="76"/>
      <c r="R760" s="77"/>
    </row>
    <row r="761" spans="4:18" ht="12.75" customHeight="1">
      <c r="D761" s="71"/>
      <c r="E761" s="71"/>
      <c r="F761" s="71"/>
      <c r="G761" s="71"/>
      <c r="H761" s="71"/>
      <c r="I761" s="72"/>
      <c r="J761" s="73"/>
      <c r="K761" s="74"/>
      <c r="L761" s="75"/>
      <c r="M761" s="75"/>
      <c r="N761" s="75"/>
      <c r="O761" s="73"/>
      <c r="P761" s="76"/>
      <c r="Q761" s="76"/>
      <c r="R761" s="77"/>
    </row>
    <row r="762" spans="4:18" ht="12.75" customHeight="1">
      <c r="D762" s="71"/>
      <c r="E762" s="71"/>
      <c r="F762" s="71"/>
      <c r="G762" s="71"/>
      <c r="H762" s="71"/>
      <c r="I762" s="72"/>
      <c r="J762" s="73"/>
      <c r="K762" s="74"/>
      <c r="L762" s="75"/>
      <c r="M762" s="75"/>
      <c r="N762" s="75"/>
      <c r="O762" s="73"/>
      <c r="P762" s="76"/>
      <c r="Q762" s="76"/>
      <c r="R762" s="77"/>
    </row>
    <row r="763" spans="4:18" ht="12.75" customHeight="1">
      <c r="D763" s="71"/>
      <c r="E763" s="71"/>
      <c r="F763" s="71"/>
      <c r="G763" s="71"/>
      <c r="H763" s="71"/>
      <c r="I763" s="72"/>
      <c r="J763" s="73"/>
      <c r="K763" s="74"/>
      <c r="L763" s="75"/>
      <c r="M763" s="75"/>
      <c r="N763" s="75"/>
      <c r="O763" s="73"/>
      <c r="P763" s="76"/>
      <c r="Q763" s="76"/>
      <c r="R763" s="77"/>
    </row>
    <row r="764" spans="4:18" ht="12.75" customHeight="1">
      <c r="D764" s="71"/>
      <c r="E764" s="71"/>
      <c r="F764" s="71"/>
      <c r="G764" s="71"/>
      <c r="H764" s="71"/>
      <c r="I764" s="72"/>
      <c r="J764" s="73"/>
      <c r="K764" s="74"/>
      <c r="L764" s="75"/>
      <c r="M764" s="75"/>
      <c r="N764" s="75"/>
      <c r="O764" s="73"/>
      <c r="P764" s="76"/>
      <c r="Q764" s="76"/>
      <c r="R764" s="77"/>
    </row>
    <row r="765" spans="4:18" ht="12.75" customHeight="1">
      <c r="D765" s="71"/>
      <c r="E765" s="71"/>
      <c r="F765" s="71"/>
      <c r="G765" s="71"/>
      <c r="H765" s="71"/>
      <c r="I765" s="72"/>
      <c r="J765" s="73"/>
      <c r="K765" s="74"/>
      <c r="L765" s="75"/>
      <c r="M765" s="75"/>
      <c r="N765" s="75"/>
      <c r="O765" s="73"/>
      <c r="P765" s="76"/>
      <c r="Q765" s="76"/>
      <c r="R765" s="77"/>
    </row>
    <row r="766" spans="4:18" ht="12.75" customHeight="1">
      <c r="D766" s="71"/>
      <c r="E766" s="71"/>
      <c r="F766" s="71"/>
      <c r="G766" s="71"/>
      <c r="H766" s="71"/>
      <c r="I766" s="72"/>
      <c r="J766" s="73"/>
      <c r="K766" s="74"/>
      <c r="L766" s="75"/>
      <c r="M766" s="75"/>
      <c r="N766" s="75"/>
      <c r="O766" s="73"/>
      <c r="P766" s="76"/>
      <c r="Q766" s="76"/>
      <c r="R766" s="77"/>
    </row>
    <row r="767" spans="4:18" ht="12.75" customHeight="1">
      <c r="D767" s="71"/>
      <c r="E767" s="71"/>
      <c r="F767" s="71"/>
      <c r="G767" s="71"/>
      <c r="H767" s="71"/>
      <c r="I767" s="72"/>
      <c r="J767" s="73"/>
      <c r="K767" s="74"/>
      <c r="L767" s="75"/>
      <c r="M767" s="75"/>
      <c r="N767" s="75"/>
      <c r="O767" s="73"/>
      <c r="P767" s="76"/>
      <c r="Q767" s="76"/>
      <c r="R767" s="77"/>
    </row>
    <row r="768" spans="4:18" ht="12.75" customHeight="1">
      <c r="D768" s="71"/>
      <c r="E768" s="71"/>
      <c r="F768" s="71"/>
      <c r="G768" s="71"/>
      <c r="H768" s="71"/>
      <c r="I768" s="72"/>
      <c r="J768" s="73"/>
      <c r="K768" s="74"/>
      <c r="L768" s="75"/>
      <c r="M768" s="75"/>
      <c r="N768" s="75"/>
      <c r="O768" s="73"/>
      <c r="P768" s="76"/>
      <c r="Q768" s="76"/>
      <c r="R768" s="77"/>
    </row>
    <row r="769" spans="4:18" ht="12.75" customHeight="1">
      <c r="D769" s="71"/>
      <c r="E769" s="71"/>
      <c r="F769" s="71"/>
      <c r="G769" s="71"/>
      <c r="H769" s="71"/>
      <c r="I769" s="72"/>
      <c r="J769" s="73"/>
      <c r="K769" s="74"/>
      <c r="L769" s="75"/>
      <c r="M769" s="75"/>
      <c r="N769" s="75"/>
      <c r="O769" s="73"/>
      <c r="P769" s="76"/>
      <c r="Q769" s="76"/>
      <c r="R769" s="77"/>
    </row>
    <row r="770" spans="4:18" ht="12.75" customHeight="1">
      <c r="D770" s="71"/>
      <c r="E770" s="71"/>
      <c r="F770" s="71"/>
      <c r="G770" s="71"/>
      <c r="H770" s="71"/>
      <c r="I770" s="72"/>
      <c r="J770" s="73"/>
      <c r="K770" s="74"/>
      <c r="L770" s="75"/>
      <c r="M770" s="75"/>
      <c r="N770" s="75"/>
      <c r="O770" s="73"/>
      <c r="P770" s="76"/>
      <c r="Q770" s="76"/>
      <c r="R770" s="77"/>
    </row>
    <row r="771" spans="4:18" ht="12.75" customHeight="1">
      <c r="D771" s="71"/>
      <c r="E771" s="71"/>
      <c r="F771" s="71"/>
      <c r="G771" s="71"/>
      <c r="H771" s="71"/>
      <c r="I771" s="72"/>
      <c r="J771" s="73"/>
      <c r="K771" s="74"/>
      <c r="L771" s="75"/>
      <c r="M771" s="75"/>
      <c r="N771" s="75"/>
      <c r="O771" s="73"/>
      <c r="P771" s="76"/>
      <c r="Q771" s="76"/>
      <c r="R771" s="77"/>
    </row>
    <row r="772" spans="4:18" ht="12.75" customHeight="1">
      <c r="D772" s="71"/>
      <c r="E772" s="71"/>
      <c r="F772" s="71"/>
      <c r="G772" s="71"/>
      <c r="H772" s="71"/>
      <c r="I772" s="72"/>
      <c r="J772" s="73"/>
      <c r="K772" s="74"/>
      <c r="L772" s="75"/>
      <c r="M772" s="75"/>
      <c r="N772" s="75"/>
      <c r="O772" s="73"/>
      <c r="P772" s="76"/>
      <c r="Q772" s="76"/>
      <c r="R772" s="77"/>
    </row>
  </sheetData>
  <mergeCells count="803">
    <mergeCell ref="K38:K39"/>
    <mergeCell ref="I740:I741"/>
    <mergeCell ref="I742:I743"/>
    <mergeCell ref="I744:I745"/>
    <mergeCell ref="I732:I733"/>
    <mergeCell ref="I734:I735"/>
    <mergeCell ref="I736:I737"/>
    <mergeCell ref="I738:I739"/>
    <mergeCell ref="I724:I725"/>
    <mergeCell ref="I726:I727"/>
    <mergeCell ref="I728:I729"/>
    <mergeCell ref="I730:I731"/>
    <mergeCell ref="I716:I717"/>
    <mergeCell ref="I718:I719"/>
    <mergeCell ref="I720:I721"/>
    <mergeCell ref="I722:I723"/>
    <mergeCell ref="I708:I709"/>
    <mergeCell ref="I710:I711"/>
    <mergeCell ref="I712:I713"/>
    <mergeCell ref="I714:I715"/>
    <mergeCell ref="I700:I701"/>
    <mergeCell ref="I702:I703"/>
    <mergeCell ref="I704:I705"/>
    <mergeCell ref="I706:I707"/>
    <mergeCell ref="I692:I693"/>
    <mergeCell ref="I694:I695"/>
    <mergeCell ref="I696:I697"/>
    <mergeCell ref="I698:I699"/>
    <mergeCell ref="I684:I685"/>
    <mergeCell ref="I686:I687"/>
    <mergeCell ref="I688:I689"/>
    <mergeCell ref="I690:I691"/>
    <mergeCell ref="I676:I677"/>
    <mergeCell ref="I678:I679"/>
    <mergeCell ref="I680:I681"/>
    <mergeCell ref="I682:I683"/>
    <mergeCell ref="I668:I669"/>
    <mergeCell ref="I670:I671"/>
    <mergeCell ref="I672:I673"/>
    <mergeCell ref="I674:I675"/>
    <mergeCell ref="I660:I661"/>
    <mergeCell ref="I662:I663"/>
    <mergeCell ref="I664:I665"/>
    <mergeCell ref="I666:I667"/>
    <mergeCell ref="I652:I653"/>
    <mergeCell ref="I654:I655"/>
    <mergeCell ref="I656:I657"/>
    <mergeCell ref="I658:I659"/>
    <mergeCell ref="I644:I645"/>
    <mergeCell ref="I646:I647"/>
    <mergeCell ref="I648:I649"/>
    <mergeCell ref="I650:I651"/>
    <mergeCell ref="I636:I637"/>
    <mergeCell ref="I638:I639"/>
    <mergeCell ref="I640:I641"/>
    <mergeCell ref="I642:I643"/>
    <mergeCell ref="I628:I629"/>
    <mergeCell ref="I630:I631"/>
    <mergeCell ref="I632:I633"/>
    <mergeCell ref="I634:I635"/>
    <mergeCell ref="I620:I621"/>
    <mergeCell ref="I622:I623"/>
    <mergeCell ref="I624:I625"/>
    <mergeCell ref="I626:I627"/>
    <mergeCell ref="I612:I613"/>
    <mergeCell ref="I614:I615"/>
    <mergeCell ref="I616:I617"/>
    <mergeCell ref="I618:I619"/>
    <mergeCell ref="I604:I605"/>
    <mergeCell ref="I606:I607"/>
    <mergeCell ref="I608:I609"/>
    <mergeCell ref="I610:I611"/>
    <mergeCell ref="I596:I597"/>
    <mergeCell ref="I598:I599"/>
    <mergeCell ref="I600:I601"/>
    <mergeCell ref="I602:I603"/>
    <mergeCell ref="I588:I589"/>
    <mergeCell ref="I590:I591"/>
    <mergeCell ref="I592:I593"/>
    <mergeCell ref="I594:I595"/>
    <mergeCell ref="I580:I581"/>
    <mergeCell ref="I582:I583"/>
    <mergeCell ref="I584:I585"/>
    <mergeCell ref="I586:I587"/>
    <mergeCell ref="I572:I573"/>
    <mergeCell ref="I574:I575"/>
    <mergeCell ref="I576:I577"/>
    <mergeCell ref="I578:I579"/>
    <mergeCell ref="I564:I565"/>
    <mergeCell ref="I566:I567"/>
    <mergeCell ref="I568:I569"/>
    <mergeCell ref="I570:I571"/>
    <mergeCell ref="I556:I557"/>
    <mergeCell ref="I558:I559"/>
    <mergeCell ref="I560:I561"/>
    <mergeCell ref="I562:I563"/>
    <mergeCell ref="I548:I549"/>
    <mergeCell ref="I550:I551"/>
    <mergeCell ref="I552:I553"/>
    <mergeCell ref="I554:I555"/>
    <mergeCell ref="I540:I541"/>
    <mergeCell ref="I542:I543"/>
    <mergeCell ref="I544:I545"/>
    <mergeCell ref="I546:I547"/>
    <mergeCell ref="I532:I533"/>
    <mergeCell ref="I534:I535"/>
    <mergeCell ref="I536:I537"/>
    <mergeCell ref="I538:I539"/>
    <mergeCell ref="I524:I525"/>
    <mergeCell ref="I526:I527"/>
    <mergeCell ref="I528:I529"/>
    <mergeCell ref="I530:I531"/>
    <mergeCell ref="I516:I517"/>
    <mergeCell ref="I518:I519"/>
    <mergeCell ref="I520:I521"/>
    <mergeCell ref="I522:I523"/>
    <mergeCell ref="I508:I509"/>
    <mergeCell ref="I510:I511"/>
    <mergeCell ref="I512:I513"/>
    <mergeCell ref="I514:I515"/>
    <mergeCell ref="I500:I501"/>
    <mergeCell ref="I502:I503"/>
    <mergeCell ref="I504:I505"/>
    <mergeCell ref="I506:I507"/>
    <mergeCell ref="I492:I493"/>
    <mergeCell ref="I494:I495"/>
    <mergeCell ref="I496:I497"/>
    <mergeCell ref="I498:I499"/>
    <mergeCell ref="I484:I485"/>
    <mergeCell ref="I486:I487"/>
    <mergeCell ref="I488:I489"/>
    <mergeCell ref="I490:I491"/>
    <mergeCell ref="I476:I477"/>
    <mergeCell ref="I478:I479"/>
    <mergeCell ref="I480:I481"/>
    <mergeCell ref="I482:I483"/>
    <mergeCell ref="I468:I469"/>
    <mergeCell ref="I470:I471"/>
    <mergeCell ref="I472:I473"/>
    <mergeCell ref="I474:I475"/>
    <mergeCell ref="I460:I461"/>
    <mergeCell ref="I462:I463"/>
    <mergeCell ref="I464:I465"/>
    <mergeCell ref="I466:I467"/>
    <mergeCell ref="I452:I453"/>
    <mergeCell ref="I454:I455"/>
    <mergeCell ref="I456:I457"/>
    <mergeCell ref="I458:I459"/>
    <mergeCell ref="I444:I445"/>
    <mergeCell ref="I446:I447"/>
    <mergeCell ref="I448:I449"/>
    <mergeCell ref="I450:I451"/>
    <mergeCell ref="I436:I437"/>
    <mergeCell ref="I438:I439"/>
    <mergeCell ref="I440:I441"/>
    <mergeCell ref="I442:I443"/>
    <mergeCell ref="I428:I429"/>
    <mergeCell ref="I430:I431"/>
    <mergeCell ref="I432:I433"/>
    <mergeCell ref="I434:I435"/>
    <mergeCell ref="I420:I421"/>
    <mergeCell ref="I422:I423"/>
    <mergeCell ref="I424:I425"/>
    <mergeCell ref="I426:I427"/>
    <mergeCell ref="I412:I413"/>
    <mergeCell ref="I414:I415"/>
    <mergeCell ref="I416:I417"/>
    <mergeCell ref="I418:I419"/>
    <mergeCell ref="I404:I405"/>
    <mergeCell ref="I406:I407"/>
    <mergeCell ref="I408:I409"/>
    <mergeCell ref="I410:I411"/>
    <mergeCell ref="I396:I397"/>
    <mergeCell ref="I398:I399"/>
    <mergeCell ref="I400:I401"/>
    <mergeCell ref="I402:I403"/>
    <mergeCell ref="I388:I389"/>
    <mergeCell ref="I390:I391"/>
    <mergeCell ref="I392:I393"/>
    <mergeCell ref="I394:I395"/>
    <mergeCell ref="I380:I381"/>
    <mergeCell ref="I382:I383"/>
    <mergeCell ref="I384:I385"/>
    <mergeCell ref="I386:I387"/>
    <mergeCell ref="I372:I373"/>
    <mergeCell ref="I374:I375"/>
    <mergeCell ref="I376:I377"/>
    <mergeCell ref="I378:I379"/>
    <mergeCell ref="I364:I365"/>
    <mergeCell ref="I366:I367"/>
    <mergeCell ref="I368:I369"/>
    <mergeCell ref="I370:I371"/>
    <mergeCell ref="I356:I357"/>
    <mergeCell ref="I358:I359"/>
    <mergeCell ref="I360:I361"/>
    <mergeCell ref="I362:I363"/>
    <mergeCell ref="I348:I349"/>
    <mergeCell ref="I350:I351"/>
    <mergeCell ref="I352:I353"/>
    <mergeCell ref="I354:I355"/>
    <mergeCell ref="I340:I341"/>
    <mergeCell ref="I342:I343"/>
    <mergeCell ref="I344:I345"/>
    <mergeCell ref="I346:I347"/>
    <mergeCell ref="I332:I333"/>
    <mergeCell ref="I334:I335"/>
    <mergeCell ref="I336:I337"/>
    <mergeCell ref="I338:I339"/>
    <mergeCell ref="I324:I325"/>
    <mergeCell ref="I326:I327"/>
    <mergeCell ref="I328:I329"/>
    <mergeCell ref="I330:I331"/>
    <mergeCell ref="I316:I317"/>
    <mergeCell ref="I318:I319"/>
    <mergeCell ref="I320:I321"/>
    <mergeCell ref="I322:I323"/>
    <mergeCell ref="I308:I309"/>
    <mergeCell ref="I310:I311"/>
    <mergeCell ref="I312:I313"/>
    <mergeCell ref="I314:I315"/>
    <mergeCell ref="I300:I301"/>
    <mergeCell ref="I302:I303"/>
    <mergeCell ref="I304:I305"/>
    <mergeCell ref="I306:I307"/>
    <mergeCell ref="I292:I293"/>
    <mergeCell ref="I294:I295"/>
    <mergeCell ref="I296:I297"/>
    <mergeCell ref="I298:I299"/>
    <mergeCell ref="I284:I285"/>
    <mergeCell ref="I286:I287"/>
    <mergeCell ref="I288:I289"/>
    <mergeCell ref="I290:I291"/>
    <mergeCell ref="I276:I277"/>
    <mergeCell ref="I278:I279"/>
    <mergeCell ref="I280:I281"/>
    <mergeCell ref="I282:I283"/>
    <mergeCell ref="I268:I269"/>
    <mergeCell ref="I270:I271"/>
    <mergeCell ref="I272:I273"/>
    <mergeCell ref="I274:I275"/>
    <mergeCell ref="I260:I261"/>
    <mergeCell ref="I262:I263"/>
    <mergeCell ref="I264:I265"/>
    <mergeCell ref="I266:I267"/>
    <mergeCell ref="I252:I253"/>
    <mergeCell ref="I254:I255"/>
    <mergeCell ref="I256:I257"/>
    <mergeCell ref="I258:I259"/>
    <mergeCell ref="I244:I245"/>
    <mergeCell ref="I246:I247"/>
    <mergeCell ref="I248:I249"/>
    <mergeCell ref="I250:I251"/>
    <mergeCell ref="I236:I237"/>
    <mergeCell ref="I238:I239"/>
    <mergeCell ref="I240:I241"/>
    <mergeCell ref="I242:I243"/>
    <mergeCell ref="I228:I229"/>
    <mergeCell ref="I230:I231"/>
    <mergeCell ref="I232:I233"/>
    <mergeCell ref="I234:I235"/>
    <mergeCell ref="I220:I221"/>
    <mergeCell ref="I222:I223"/>
    <mergeCell ref="I224:I225"/>
    <mergeCell ref="I226:I227"/>
    <mergeCell ref="I212:I213"/>
    <mergeCell ref="I214:I215"/>
    <mergeCell ref="I216:I217"/>
    <mergeCell ref="I218:I219"/>
    <mergeCell ref="I204:I205"/>
    <mergeCell ref="I206:I207"/>
    <mergeCell ref="I208:I209"/>
    <mergeCell ref="I210:I211"/>
    <mergeCell ref="I196:I197"/>
    <mergeCell ref="I198:I199"/>
    <mergeCell ref="I200:I201"/>
    <mergeCell ref="I202:I203"/>
    <mergeCell ref="I188:I189"/>
    <mergeCell ref="I190:I191"/>
    <mergeCell ref="I192:I193"/>
    <mergeCell ref="I194:I195"/>
    <mergeCell ref="I180:I181"/>
    <mergeCell ref="I182:I183"/>
    <mergeCell ref="I184:I185"/>
    <mergeCell ref="I186:I187"/>
    <mergeCell ref="I172:I173"/>
    <mergeCell ref="I174:I175"/>
    <mergeCell ref="I176:I177"/>
    <mergeCell ref="I178:I179"/>
    <mergeCell ref="I164:I165"/>
    <mergeCell ref="I166:I167"/>
    <mergeCell ref="I168:I169"/>
    <mergeCell ref="I170:I171"/>
    <mergeCell ref="I156:I157"/>
    <mergeCell ref="I158:I159"/>
    <mergeCell ref="I160:I161"/>
    <mergeCell ref="I162:I163"/>
    <mergeCell ref="I148:I149"/>
    <mergeCell ref="I150:I151"/>
    <mergeCell ref="I152:I153"/>
    <mergeCell ref="I154:I155"/>
    <mergeCell ref="I140:I141"/>
    <mergeCell ref="I142:I143"/>
    <mergeCell ref="I144:I145"/>
    <mergeCell ref="I146:I147"/>
    <mergeCell ref="I132:I133"/>
    <mergeCell ref="I134:I135"/>
    <mergeCell ref="I136:I137"/>
    <mergeCell ref="I138:I139"/>
    <mergeCell ref="I124:I125"/>
    <mergeCell ref="I126:I127"/>
    <mergeCell ref="I128:I129"/>
    <mergeCell ref="I130:I131"/>
    <mergeCell ref="I116:I117"/>
    <mergeCell ref="I118:I119"/>
    <mergeCell ref="I120:I121"/>
    <mergeCell ref="I122:I123"/>
    <mergeCell ref="I108:I109"/>
    <mergeCell ref="I110:I111"/>
    <mergeCell ref="I112:I113"/>
    <mergeCell ref="I114:I115"/>
    <mergeCell ref="I100:I101"/>
    <mergeCell ref="I102:I103"/>
    <mergeCell ref="I104:I105"/>
    <mergeCell ref="I106:I107"/>
    <mergeCell ref="I92:I93"/>
    <mergeCell ref="I94:I95"/>
    <mergeCell ref="I96:I97"/>
    <mergeCell ref="I98:I99"/>
    <mergeCell ref="I84:I85"/>
    <mergeCell ref="I86:I87"/>
    <mergeCell ref="I88:I89"/>
    <mergeCell ref="I90:I91"/>
    <mergeCell ref="I76:I77"/>
    <mergeCell ref="I78:I79"/>
    <mergeCell ref="I80:I81"/>
    <mergeCell ref="I82:I83"/>
    <mergeCell ref="I68:I69"/>
    <mergeCell ref="I70:I71"/>
    <mergeCell ref="I72:I73"/>
    <mergeCell ref="I74:I75"/>
    <mergeCell ref="I60:I61"/>
    <mergeCell ref="I62:I63"/>
    <mergeCell ref="I64:I65"/>
    <mergeCell ref="I66:I67"/>
    <mergeCell ref="I52:I53"/>
    <mergeCell ref="I54:I55"/>
    <mergeCell ref="I56:I57"/>
    <mergeCell ref="I58:I59"/>
    <mergeCell ref="I44:I45"/>
    <mergeCell ref="I46:I47"/>
    <mergeCell ref="I48:I49"/>
    <mergeCell ref="I50:I51"/>
    <mergeCell ref="I36:I37"/>
    <mergeCell ref="I38:I39"/>
    <mergeCell ref="I40:I41"/>
    <mergeCell ref="I42:I43"/>
    <mergeCell ref="I28:I29"/>
    <mergeCell ref="I30:I31"/>
    <mergeCell ref="I32:I33"/>
    <mergeCell ref="I34:I35"/>
    <mergeCell ref="I20:I21"/>
    <mergeCell ref="I22:I23"/>
    <mergeCell ref="I24:I25"/>
    <mergeCell ref="I26:I27"/>
    <mergeCell ref="I12:I13"/>
    <mergeCell ref="I14:I15"/>
    <mergeCell ref="I16:I17"/>
    <mergeCell ref="I18:I19"/>
    <mergeCell ref="I4:I5"/>
    <mergeCell ref="I6:I7"/>
    <mergeCell ref="I8:I9"/>
    <mergeCell ref="I10:I11"/>
    <mergeCell ref="C1:C3"/>
    <mergeCell ref="D1:D3"/>
    <mergeCell ref="B2:B3"/>
    <mergeCell ref="Q1:Q3"/>
    <mergeCell ref="P1:P3"/>
    <mergeCell ref="O1:O3"/>
    <mergeCell ref="L1:L3"/>
    <mergeCell ref="I1:I3"/>
    <mergeCell ref="J1:J3"/>
    <mergeCell ref="K1:K3"/>
    <mergeCell ref="E1:E3"/>
    <mergeCell ref="F1:F3"/>
    <mergeCell ref="G1:G3"/>
    <mergeCell ref="H1:H3"/>
    <mergeCell ref="B32:B45"/>
    <mergeCell ref="B4:B17"/>
    <mergeCell ref="B18:B31"/>
    <mergeCell ref="K18:K19"/>
    <mergeCell ref="K20:K21"/>
    <mergeCell ref="K22:K23"/>
    <mergeCell ref="K24:K25"/>
    <mergeCell ref="K26:K27"/>
    <mergeCell ref="K28:K29"/>
    <mergeCell ref="K30:K31"/>
    <mergeCell ref="B46:B59"/>
    <mergeCell ref="B60:B73"/>
    <mergeCell ref="B74:B87"/>
    <mergeCell ref="B88:B101"/>
    <mergeCell ref="B102:B115"/>
    <mergeCell ref="B116:B129"/>
    <mergeCell ref="B130:B143"/>
    <mergeCell ref="B144:B157"/>
    <mergeCell ref="B158:B171"/>
    <mergeCell ref="B172:B185"/>
    <mergeCell ref="B186:B199"/>
    <mergeCell ref="B200:B213"/>
    <mergeCell ref="B214:B227"/>
    <mergeCell ref="B228:B241"/>
    <mergeCell ref="B242:B255"/>
    <mergeCell ref="B256:B269"/>
    <mergeCell ref="B270:B283"/>
    <mergeCell ref="B284:B297"/>
    <mergeCell ref="B298:B311"/>
    <mergeCell ref="B312:B325"/>
    <mergeCell ref="B326:B339"/>
    <mergeCell ref="B340:B353"/>
    <mergeCell ref="B354:B367"/>
    <mergeCell ref="B368:B381"/>
    <mergeCell ref="B382:B395"/>
    <mergeCell ref="B396:B409"/>
    <mergeCell ref="B410:B423"/>
    <mergeCell ref="B424:B437"/>
    <mergeCell ref="B438:B451"/>
    <mergeCell ref="B452:B465"/>
    <mergeCell ref="B466:B479"/>
    <mergeCell ref="B480:B493"/>
    <mergeCell ref="B494:B507"/>
    <mergeCell ref="B508:B521"/>
    <mergeCell ref="B522:B535"/>
    <mergeCell ref="B536:B549"/>
    <mergeCell ref="B550:B563"/>
    <mergeCell ref="B564:B577"/>
    <mergeCell ref="B578:B591"/>
    <mergeCell ref="B592:B605"/>
    <mergeCell ref="B676:B689"/>
    <mergeCell ref="B690:B703"/>
    <mergeCell ref="B704:B717"/>
    <mergeCell ref="B606:B619"/>
    <mergeCell ref="B620:B633"/>
    <mergeCell ref="B634:B647"/>
    <mergeCell ref="B648:B661"/>
    <mergeCell ref="B718:B731"/>
    <mergeCell ref="K32:K33"/>
    <mergeCell ref="K34:K35"/>
    <mergeCell ref="K36:K37"/>
    <mergeCell ref="K40:K41"/>
    <mergeCell ref="K42:K43"/>
    <mergeCell ref="K44:K45"/>
    <mergeCell ref="K46:K47"/>
    <mergeCell ref="B662:B675"/>
    <mergeCell ref="K48:K49"/>
    <mergeCell ref="K50:K51"/>
    <mergeCell ref="K52:K53"/>
    <mergeCell ref="K54:K55"/>
    <mergeCell ref="K56:K57"/>
    <mergeCell ref="K58:K59"/>
    <mergeCell ref="K60:K61"/>
    <mergeCell ref="K62:K63"/>
    <mergeCell ref="K64:K65"/>
    <mergeCell ref="K66:K67"/>
    <mergeCell ref="K68:K69"/>
    <mergeCell ref="K70:K71"/>
    <mergeCell ref="K72:K73"/>
    <mergeCell ref="K74:K75"/>
    <mergeCell ref="K76:K77"/>
    <mergeCell ref="K78:K79"/>
    <mergeCell ref="K80:K81"/>
    <mergeCell ref="K82:K83"/>
    <mergeCell ref="K84:K85"/>
    <mergeCell ref="K86:K87"/>
    <mergeCell ref="K88:K89"/>
    <mergeCell ref="K90:K91"/>
    <mergeCell ref="K92:K93"/>
    <mergeCell ref="K94:K95"/>
    <mergeCell ref="K96:K97"/>
    <mergeCell ref="K98:K99"/>
    <mergeCell ref="K100:K101"/>
    <mergeCell ref="K102:K103"/>
    <mergeCell ref="K104:K105"/>
    <mergeCell ref="K106:K107"/>
    <mergeCell ref="K108:K109"/>
    <mergeCell ref="K110:K111"/>
    <mergeCell ref="K112:K113"/>
    <mergeCell ref="K114:K115"/>
    <mergeCell ref="K116:K117"/>
    <mergeCell ref="K118:K119"/>
    <mergeCell ref="K120:K121"/>
    <mergeCell ref="K122:K123"/>
    <mergeCell ref="K124:K125"/>
    <mergeCell ref="K126:K127"/>
    <mergeCell ref="K128:K129"/>
    <mergeCell ref="K130:K131"/>
    <mergeCell ref="K132:K133"/>
    <mergeCell ref="K134:K135"/>
    <mergeCell ref="K136:K137"/>
    <mergeCell ref="K138:K139"/>
    <mergeCell ref="K140:K141"/>
    <mergeCell ref="K142:K143"/>
    <mergeCell ref="K144:K145"/>
    <mergeCell ref="K146:K147"/>
    <mergeCell ref="K148:K149"/>
    <mergeCell ref="K150:K151"/>
    <mergeCell ref="K152:K153"/>
    <mergeCell ref="K154:K155"/>
    <mergeCell ref="K156:K157"/>
    <mergeCell ref="K158:K159"/>
    <mergeCell ref="K160:K161"/>
    <mergeCell ref="K162:K163"/>
    <mergeCell ref="K164:K165"/>
    <mergeCell ref="K166:K167"/>
    <mergeCell ref="K168:K169"/>
    <mergeCell ref="K170:K171"/>
    <mergeCell ref="K172:K173"/>
    <mergeCell ref="K174:K175"/>
    <mergeCell ref="K176:K177"/>
    <mergeCell ref="K178:K179"/>
    <mergeCell ref="K182:K183"/>
    <mergeCell ref="K184:K185"/>
    <mergeCell ref="K180:K181"/>
    <mergeCell ref="K186:K187"/>
    <mergeCell ref="K188:K189"/>
    <mergeCell ref="K190:K191"/>
    <mergeCell ref="K192:K193"/>
    <mergeCell ref="K194:K195"/>
    <mergeCell ref="K196:K197"/>
    <mergeCell ref="K198:K199"/>
    <mergeCell ref="K208:K209"/>
    <mergeCell ref="K210:K211"/>
    <mergeCell ref="K214:K215"/>
    <mergeCell ref="K200:K201"/>
    <mergeCell ref="K202:K203"/>
    <mergeCell ref="K204:K205"/>
    <mergeCell ref="K206:K207"/>
    <mergeCell ref="K212:K213"/>
    <mergeCell ref="K216:K217"/>
    <mergeCell ref="K218:K219"/>
    <mergeCell ref="K220:K221"/>
    <mergeCell ref="K222:K223"/>
    <mergeCell ref="K234:K235"/>
    <mergeCell ref="K236:K237"/>
    <mergeCell ref="K238:K239"/>
    <mergeCell ref="K224:K225"/>
    <mergeCell ref="K226:K227"/>
    <mergeCell ref="K228:K229"/>
    <mergeCell ref="K230:K231"/>
    <mergeCell ref="K240:K241"/>
    <mergeCell ref="K242:K243"/>
    <mergeCell ref="K244:K245"/>
    <mergeCell ref="K246:K247"/>
    <mergeCell ref="K248:K249"/>
    <mergeCell ref="K250:K251"/>
    <mergeCell ref="K252:K253"/>
    <mergeCell ref="K254:K255"/>
    <mergeCell ref="K256:K257"/>
    <mergeCell ref="K258:K259"/>
    <mergeCell ref="K260:K261"/>
    <mergeCell ref="K262:K263"/>
    <mergeCell ref="K264:K265"/>
    <mergeCell ref="K266:K267"/>
    <mergeCell ref="K268:K269"/>
    <mergeCell ref="K270:K271"/>
    <mergeCell ref="K272:K273"/>
    <mergeCell ref="K274:K275"/>
    <mergeCell ref="K276:K277"/>
    <mergeCell ref="K278:K279"/>
    <mergeCell ref="K280:K281"/>
    <mergeCell ref="K282:K283"/>
    <mergeCell ref="K284:K285"/>
    <mergeCell ref="K286:K287"/>
    <mergeCell ref="K296:K297"/>
    <mergeCell ref="K300:K301"/>
    <mergeCell ref="K304:K305"/>
    <mergeCell ref="K288:K289"/>
    <mergeCell ref="K290:K291"/>
    <mergeCell ref="K292:K293"/>
    <mergeCell ref="K294:K295"/>
    <mergeCell ref="K306:K307"/>
    <mergeCell ref="K308:K309"/>
    <mergeCell ref="K310:K311"/>
    <mergeCell ref="K312:K313"/>
    <mergeCell ref="K314:K315"/>
    <mergeCell ref="K316:K317"/>
    <mergeCell ref="K318:K319"/>
    <mergeCell ref="K320:K321"/>
    <mergeCell ref="K322:K323"/>
    <mergeCell ref="K324:K325"/>
    <mergeCell ref="K326:K327"/>
    <mergeCell ref="K328:K329"/>
    <mergeCell ref="K330:K331"/>
    <mergeCell ref="K332:K333"/>
    <mergeCell ref="K334:K335"/>
    <mergeCell ref="K336:K337"/>
    <mergeCell ref="K338:K339"/>
    <mergeCell ref="K340:K341"/>
    <mergeCell ref="K342:K343"/>
    <mergeCell ref="K344:K345"/>
    <mergeCell ref="K346:K347"/>
    <mergeCell ref="K348:K349"/>
    <mergeCell ref="K350:K351"/>
    <mergeCell ref="K352:K353"/>
    <mergeCell ref="K354:K355"/>
    <mergeCell ref="K356:K357"/>
    <mergeCell ref="K358:K359"/>
    <mergeCell ref="K360:K361"/>
    <mergeCell ref="K362:K363"/>
    <mergeCell ref="K364:K365"/>
    <mergeCell ref="K366:K367"/>
    <mergeCell ref="K368:K369"/>
    <mergeCell ref="K370:K371"/>
    <mergeCell ref="K372:K373"/>
    <mergeCell ref="K374:K375"/>
    <mergeCell ref="K376:K377"/>
    <mergeCell ref="K378:K379"/>
    <mergeCell ref="K380:K381"/>
    <mergeCell ref="K382:K383"/>
    <mergeCell ref="K384:K385"/>
    <mergeCell ref="K386:K387"/>
    <mergeCell ref="K388:K389"/>
    <mergeCell ref="K390:K391"/>
    <mergeCell ref="K392:K393"/>
    <mergeCell ref="K394:K395"/>
    <mergeCell ref="K396:K397"/>
    <mergeCell ref="K398:K399"/>
    <mergeCell ref="K400:K401"/>
    <mergeCell ref="K402:K403"/>
    <mergeCell ref="K404:K405"/>
    <mergeCell ref="K406:K407"/>
    <mergeCell ref="K408:K409"/>
    <mergeCell ref="K410:K411"/>
    <mergeCell ref="K412:K413"/>
    <mergeCell ref="K414:K415"/>
    <mergeCell ref="K416:K417"/>
    <mergeCell ref="K418:K419"/>
    <mergeCell ref="K420:K421"/>
    <mergeCell ref="K422:K423"/>
    <mergeCell ref="K424:K425"/>
    <mergeCell ref="K426:K427"/>
    <mergeCell ref="K428:K429"/>
    <mergeCell ref="K430:K431"/>
    <mergeCell ref="K432:K433"/>
    <mergeCell ref="K434:K435"/>
    <mergeCell ref="K436:K437"/>
    <mergeCell ref="K438:K439"/>
    <mergeCell ref="K440:K441"/>
    <mergeCell ref="K442:K443"/>
    <mergeCell ref="K444:K445"/>
    <mergeCell ref="K446:K447"/>
    <mergeCell ref="K448:K449"/>
    <mergeCell ref="K450:K451"/>
    <mergeCell ref="K452:K453"/>
    <mergeCell ref="K454:K455"/>
    <mergeCell ref="K456:K457"/>
    <mergeCell ref="K458:K459"/>
    <mergeCell ref="K460:K461"/>
    <mergeCell ref="K462:K463"/>
    <mergeCell ref="K464:K465"/>
    <mergeCell ref="K466:K467"/>
    <mergeCell ref="K468:K469"/>
    <mergeCell ref="K470:K471"/>
    <mergeCell ref="K472:K473"/>
    <mergeCell ref="K474:K475"/>
    <mergeCell ref="K476:K477"/>
    <mergeCell ref="K478:K479"/>
    <mergeCell ref="K480:K481"/>
    <mergeCell ref="K482:K483"/>
    <mergeCell ref="K484:K485"/>
    <mergeCell ref="K486:K487"/>
    <mergeCell ref="K488:K489"/>
    <mergeCell ref="K490:K491"/>
    <mergeCell ref="K492:K493"/>
    <mergeCell ref="K494:K495"/>
    <mergeCell ref="K496:K497"/>
    <mergeCell ref="K498:K499"/>
    <mergeCell ref="K500:K501"/>
    <mergeCell ref="K502:K503"/>
    <mergeCell ref="K504:K505"/>
    <mergeCell ref="K506:K507"/>
    <mergeCell ref="K508:K509"/>
    <mergeCell ref="K510:K511"/>
    <mergeCell ref="K512:K513"/>
    <mergeCell ref="K514:K515"/>
    <mergeCell ref="K516:K517"/>
    <mergeCell ref="K518:K519"/>
    <mergeCell ref="K520:K521"/>
    <mergeCell ref="K522:K523"/>
    <mergeCell ref="K524:K525"/>
    <mergeCell ref="K526:K527"/>
    <mergeCell ref="K528:K529"/>
    <mergeCell ref="K530:K531"/>
    <mergeCell ref="K532:K533"/>
    <mergeCell ref="K534:K535"/>
    <mergeCell ref="K536:K537"/>
    <mergeCell ref="K538:K539"/>
    <mergeCell ref="K540:K541"/>
    <mergeCell ref="K542:K543"/>
    <mergeCell ref="K544:K545"/>
    <mergeCell ref="K546:K547"/>
    <mergeCell ref="K548:K549"/>
    <mergeCell ref="K550:K551"/>
    <mergeCell ref="K552:K553"/>
    <mergeCell ref="K554:K555"/>
    <mergeCell ref="K556:K557"/>
    <mergeCell ref="K558:K559"/>
    <mergeCell ref="K560:K561"/>
    <mergeCell ref="K562:K563"/>
    <mergeCell ref="K564:K565"/>
    <mergeCell ref="K566:K567"/>
    <mergeCell ref="K568:K569"/>
    <mergeCell ref="K570:K571"/>
    <mergeCell ref="K572:K573"/>
    <mergeCell ref="K574:K575"/>
    <mergeCell ref="K576:K577"/>
    <mergeCell ref="K578:K579"/>
    <mergeCell ref="K580:K581"/>
    <mergeCell ref="K582:K583"/>
    <mergeCell ref="K584:K585"/>
    <mergeCell ref="K586:K587"/>
    <mergeCell ref="K588:K589"/>
    <mergeCell ref="K590:K591"/>
    <mergeCell ref="K592:K593"/>
    <mergeCell ref="K594:K595"/>
    <mergeCell ref="K596:K597"/>
    <mergeCell ref="K598:K599"/>
    <mergeCell ref="K600:K601"/>
    <mergeCell ref="K602:K603"/>
    <mergeCell ref="K604:K605"/>
    <mergeCell ref="K606:K607"/>
    <mergeCell ref="K608:K609"/>
    <mergeCell ref="K610:K611"/>
    <mergeCell ref="K612:K613"/>
    <mergeCell ref="K614:K615"/>
    <mergeCell ref="K616:K617"/>
    <mergeCell ref="K618:K619"/>
    <mergeCell ref="K620:K621"/>
    <mergeCell ref="K622:K623"/>
    <mergeCell ref="K626:K627"/>
    <mergeCell ref="K630:K631"/>
    <mergeCell ref="K632:K633"/>
    <mergeCell ref="K634:K635"/>
    <mergeCell ref="K636:K637"/>
    <mergeCell ref="K638:K639"/>
    <mergeCell ref="K640:K641"/>
    <mergeCell ref="K642:K643"/>
    <mergeCell ref="K644:K645"/>
    <mergeCell ref="K646:K647"/>
    <mergeCell ref="K648:K649"/>
    <mergeCell ref="K650:K651"/>
    <mergeCell ref="K654:K655"/>
    <mergeCell ref="K656:K657"/>
    <mergeCell ref="K658:K659"/>
    <mergeCell ref="K660:K661"/>
    <mergeCell ref="K662:K663"/>
    <mergeCell ref="K664:K665"/>
    <mergeCell ref="K666:K667"/>
    <mergeCell ref="K668:K669"/>
    <mergeCell ref="K670:K671"/>
    <mergeCell ref="K672:K673"/>
    <mergeCell ref="K674:K675"/>
    <mergeCell ref="K676:K677"/>
    <mergeCell ref="K678:K679"/>
    <mergeCell ref="K692:K693"/>
    <mergeCell ref="K694:K695"/>
    <mergeCell ref="K680:K681"/>
    <mergeCell ref="K682:K683"/>
    <mergeCell ref="K684:K685"/>
    <mergeCell ref="K686:K687"/>
    <mergeCell ref="K734:K735"/>
    <mergeCell ref="K716:K717"/>
    <mergeCell ref="K718:K719"/>
    <mergeCell ref="K708:K709"/>
    <mergeCell ref="K710:K711"/>
    <mergeCell ref="K4:K5"/>
    <mergeCell ref="K14:K15"/>
    <mergeCell ref="K10:K11"/>
    <mergeCell ref="K742:K743"/>
    <mergeCell ref="K712:K713"/>
    <mergeCell ref="K714:K715"/>
    <mergeCell ref="K740:K741"/>
    <mergeCell ref="K728:K729"/>
    <mergeCell ref="K730:K731"/>
    <mergeCell ref="K732:K733"/>
    <mergeCell ref="K704:K705"/>
    <mergeCell ref="K706:K707"/>
    <mergeCell ref="K8:K9"/>
    <mergeCell ref="K6:K7"/>
    <mergeCell ref="K696:K697"/>
    <mergeCell ref="K698:K699"/>
    <mergeCell ref="K700:K701"/>
    <mergeCell ref="K702:K703"/>
    <mergeCell ref="K688:K689"/>
    <mergeCell ref="K690:K691"/>
    <mergeCell ref="K744:K745"/>
    <mergeCell ref="B732:B745"/>
    <mergeCell ref="K16:K17"/>
    <mergeCell ref="K12:K13"/>
    <mergeCell ref="K736:K737"/>
    <mergeCell ref="K738:K739"/>
    <mergeCell ref="K722:K723"/>
    <mergeCell ref="K724:K725"/>
    <mergeCell ref="K726:K727"/>
    <mergeCell ref="K720:K721"/>
  </mergeCells>
  <printOptions/>
  <pageMargins left="0.75" right="0.75" top="1" bottom="1" header="0.5" footer="0.5"/>
  <pageSetup horizontalDpi="180" verticalDpi="180" orientation="landscape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BB44"/>
  <sheetViews>
    <sheetView showGridLines="0" showRowColHeaders="0" zoomScale="125" zoomScaleNormal="125" workbookViewId="0" topLeftCell="A1">
      <selection activeCell="A18" sqref="A18"/>
    </sheetView>
  </sheetViews>
  <sheetFormatPr defaultColWidth="9.140625" defaultRowHeight="12.75"/>
  <cols>
    <col min="1" max="1" width="15.421875" style="103" customWidth="1"/>
    <col min="2" max="2" width="10.00390625" style="103" customWidth="1"/>
    <col min="3" max="16384" width="8.8515625" style="103" customWidth="1"/>
  </cols>
  <sheetData>
    <row r="2" spans="2:7" ht="12.75">
      <c r="B2"/>
      <c r="C2" s="19"/>
      <c r="D2" s="19"/>
      <c r="E2" s="19"/>
      <c r="F2" s="19"/>
      <c r="G2" s="19"/>
    </row>
    <row r="3" spans="2:7" ht="11.25">
      <c r="B3" s="19"/>
      <c r="C3" s="19"/>
      <c r="D3" s="19"/>
      <c r="E3" s="19"/>
      <c r="F3" s="19"/>
      <c r="G3" s="19"/>
    </row>
    <row r="4" spans="2:3" ht="11.25">
      <c r="B4" s="19"/>
      <c r="C4" s="19"/>
    </row>
    <row r="5" spans="2:3" ht="11.25">
      <c r="B5" s="19"/>
      <c r="C5" s="19"/>
    </row>
    <row r="6" spans="2:3" ht="11.25">
      <c r="B6" s="19"/>
      <c r="C6" s="19"/>
    </row>
    <row r="7" spans="2:3" ht="11.25">
      <c r="B7" s="19"/>
      <c r="C7" s="19"/>
    </row>
    <row r="8" spans="2:3" ht="11.25">
      <c r="B8" s="19"/>
      <c r="C8" s="19"/>
    </row>
    <row r="9" spans="2:3" ht="11.25">
      <c r="B9" s="19"/>
      <c r="C9" s="19"/>
    </row>
    <row r="10" spans="2:3" ht="11.25">
      <c r="B10" s="19"/>
      <c r="C10" s="19"/>
    </row>
    <row r="11" spans="2:3" ht="11.25">
      <c r="B11" s="19"/>
      <c r="C11" s="19"/>
    </row>
    <row r="12" spans="2:3" ht="11.25">
      <c r="B12" s="19"/>
      <c r="C12" s="19"/>
    </row>
    <row r="13" spans="2:3" ht="11.25">
      <c r="B13" s="19"/>
      <c r="C13" s="19"/>
    </row>
    <row r="14" spans="2:3" ht="11.25">
      <c r="B14" s="19"/>
      <c r="C14" s="19"/>
    </row>
    <row r="15" spans="2:3" ht="11.25">
      <c r="B15" s="19"/>
      <c r="C15" s="19"/>
    </row>
    <row r="16" spans="2:3" ht="11.25">
      <c r="B16" s="19"/>
      <c r="C16" s="19"/>
    </row>
    <row r="17" ht="5.25" customHeight="1"/>
    <row r="18" spans="1:54" s="104" customFormat="1" ht="11.25">
      <c r="A18" s="104" t="s">
        <v>0</v>
      </c>
      <c r="B18" s="104">
        <v>1</v>
      </c>
      <c r="C18" s="104">
        <f aca="true" t="shared" si="0" ref="C18:J18">(B18+1)</f>
        <v>2</v>
      </c>
      <c r="D18" s="104">
        <f t="shared" si="0"/>
        <v>3</v>
      </c>
      <c r="E18" s="104">
        <f t="shared" si="0"/>
        <v>4</v>
      </c>
      <c r="F18" s="104">
        <f t="shared" si="0"/>
        <v>5</v>
      </c>
      <c r="G18" s="104">
        <f t="shared" si="0"/>
        <v>6</v>
      </c>
      <c r="H18" s="104">
        <f t="shared" si="0"/>
        <v>7</v>
      </c>
      <c r="I18" s="104">
        <f t="shared" si="0"/>
        <v>8</v>
      </c>
      <c r="J18" s="104">
        <f t="shared" si="0"/>
        <v>9</v>
      </c>
      <c r="K18" s="104">
        <v>10</v>
      </c>
      <c r="L18" s="104">
        <f aca="true" t="shared" si="1" ref="L18:BB18">(K18+1)</f>
        <v>11</v>
      </c>
      <c r="M18" s="104">
        <f t="shared" si="1"/>
        <v>12</v>
      </c>
      <c r="N18" s="104">
        <f t="shared" si="1"/>
        <v>13</v>
      </c>
      <c r="O18" s="104">
        <f t="shared" si="1"/>
        <v>14</v>
      </c>
      <c r="P18" s="104">
        <f t="shared" si="1"/>
        <v>15</v>
      </c>
      <c r="Q18" s="104">
        <f t="shared" si="1"/>
        <v>16</v>
      </c>
      <c r="R18" s="104">
        <f t="shared" si="1"/>
        <v>17</v>
      </c>
      <c r="S18" s="104">
        <f t="shared" si="1"/>
        <v>18</v>
      </c>
      <c r="T18" s="104">
        <f t="shared" si="1"/>
        <v>19</v>
      </c>
      <c r="U18" s="104">
        <f t="shared" si="1"/>
        <v>20</v>
      </c>
      <c r="V18" s="104">
        <f t="shared" si="1"/>
        <v>21</v>
      </c>
      <c r="W18" s="104">
        <f t="shared" si="1"/>
        <v>22</v>
      </c>
      <c r="X18" s="104">
        <f t="shared" si="1"/>
        <v>23</v>
      </c>
      <c r="Y18" s="104">
        <f t="shared" si="1"/>
        <v>24</v>
      </c>
      <c r="Z18" s="104">
        <f t="shared" si="1"/>
        <v>25</v>
      </c>
      <c r="AA18" s="104">
        <f t="shared" si="1"/>
        <v>26</v>
      </c>
      <c r="AB18" s="104">
        <f t="shared" si="1"/>
        <v>27</v>
      </c>
      <c r="AC18" s="104">
        <f t="shared" si="1"/>
        <v>28</v>
      </c>
      <c r="AD18" s="104">
        <f t="shared" si="1"/>
        <v>29</v>
      </c>
      <c r="AE18" s="104">
        <f t="shared" si="1"/>
        <v>30</v>
      </c>
      <c r="AF18" s="104">
        <f t="shared" si="1"/>
        <v>31</v>
      </c>
      <c r="AG18" s="104">
        <f t="shared" si="1"/>
        <v>32</v>
      </c>
      <c r="AH18" s="104">
        <f t="shared" si="1"/>
        <v>33</v>
      </c>
      <c r="AI18" s="104">
        <f t="shared" si="1"/>
        <v>34</v>
      </c>
      <c r="AJ18" s="104">
        <f t="shared" si="1"/>
        <v>35</v>
      </c>
      <c r="AK18" s="104">
        <f t="shared" si="1"/>
        <v>36</v>
      </c>
      <c r="AL18" s="104">
        <f t="shared" si="1"/>
        <v>37</v>
      </c>
      <c r="AM18" s="104">
        <f t="shared" si="1"/>
        <v>38</v>
      </c>
      <c r="AN18" s="104">
        <f t="shared" si="1"/>
        <v>39</v>
      </c>
      <c r="AO18" s="104">
        <f t="shared" si="1"/>
        <v>40</v>
      </c>
      <c r="AP18" s="104">
        <f t="shared" si="1"/>
        <v>41</v>
      </c>
      <c r="AQ18" s="104">
        <f t="shared" si="1"/>
        <v>42</v>
      </c>
      <c r="AR18" s="104">
        <f t="shared" si="1"/>
        <v>43</v>
      </c>
      <c r="AS18" s="104">
        <f t="shared" si="1"/>
        <v>44</v>
      </c>
      <c r="AT18" s="104">
        <f t="shared" si="1"/>
        <v>45</v>
      </c>
      <c r="AU18" s="104">
        <f t="shared" si="1"/>
        <v>46</v>
      </c>
      <c r="AV18" s="104">
        <f t="shared" si="1"/>
        <v>47</v>
      </c>
      <c r="AW18" s="104">
        <f t="shared" si="1"/>
        <v>48</v>
      </c>
      <c r="AX18" s="104">
        <f t="shared" si="1"/>
        <v>49</v>
      </c>
      <c r="AY18" s="104">
        <f t="shared" si="1"/>
        <v>50</v>
      </c>
      <c r="AZ18" s="104">
        <f t="shared" si="1"/>
        <v>51</v>
      </c>
      <c r="BA18" s="104">
        <f t="shared" si="1"/>
        <v>52</v>
      </c>
      <c r="BB18" s="104">
        <f t="shared" si="1"/>
        <v>53</v>
      </c>
    </row>
    <row r="19" spans="1:54" s="83" customFormat="1" ht="11.25">
      <c r="A19" s="83" t="s">
        <v>7</v>
      </c>
      <c r="B19" s="83">
        <f>'Diario giornaliero'!R8</f>
        <v>0</v>
      </c>
      <c r="C19" s="83">
        <f>'Diario giornaliero'!R22</f>
        <v>0</v>
      </c>
      <c r="D19" s="83">
        <f>'Diario giornaliero'!R36</f>
        <v>0</v>
      </c>
      <c r="E19" s="83">
        <f>'Diario giornaliero'!R50</f>
        <v>0</v>
      </c>
      <c r="F19" s="83">
        <f>'Diario giornaliero'!R64</f>
        <v>0</v>
      </c>
      <c r="G19" s="83">
        <f>'Diario giornaliero'!R78</f>
        <v>0</v>
      </c>
      <c r="H19" s="83">
        <f>'Diario giornaliero'!R92</f>
        <v>0</v>
      </c>
      <c r="I19" s="83">
        <f>'Diario giornaliero'!R106</f>
        <v>0</v>
      </c>
      <c r="J19" s="83">
        <f>'Diario giornaliero'!R120</f>
        <v>0</v>
      </c>
      <c r="K19" s="83">
        <f>'Diario giornaliero'!R134</f>
        <v>0</v>
      </c>
      <c r="L19" s="83">
        <f>'Diario giornaliero'!R148</f>
        <v>0</v>
      </c>
      <c r="M19" s="83">
        <f>'Diario giornaliero'!R162</f>
        <v>0</v>
      </c>
      <c r="N19" s="83">
        <f>'Diario giornaliero'!R176</f>
        <v>0</v>
      </c>
      <c r="O19" s="83">
        <f>'Diario giornaliero'!R190</f>
        <v>0</v>
      </c>
      <c r="P19" s="83">
        <f>'Diario giornaliero'!R204</f>
        <v>0</v>
      </c>
      <c r="Q19" s="83">
        <f>'Diario giornaliero'!R218</f>
        <v>0</v>
      </c>
      <c r="R19" s="83">
        <f>'Diario giornaliero'!R232</f>
        <v>0</v>
      </c>
      <c r="S19" s="83">
        <f>'Diario giornaliero'!R246</f>
        <v>0</v>
      </c>
      <c r="T19" s="83">
        <f>'Diario giornaliero'!R260</f>
        <v>0</v>
      </c>
      <c r="U19" s="83">
        <f>'Diario giornaliero'!R274</f>
        <v>0</v>
      </c>
      <c r="V19" s="83">
        <f>'Diario giornaliero'!R288</f>
        <v>0</v>
      </c>
      <c r="W19" s="83">
        <f>'Diario giornaliero'!R302</f>
        <v>0</v>
      </c>
      <c r="X19" s="83">
        <f>'Diario giornaliero'!R316</f>
        <v>0</v>
      </c>
      <c r="Y19" s="83">
        <f>'Diario giornaliero'!R330</f>
        <v>0</v>
      </c>
      <c r="Z19" s="83">
        <f>'Diario giornaliero'!R344</f>
        <v>0</v>
      </c>
      <c r="AA19" s="83">
        <f>'Diario giornaliero'!R358</f>
        <v>0</v>
      </c>
      <c r="AB19" s="83">
        <f>'Diario giornaliero'!R372</f>
        <v>0</v>
      </c>
      <c r="AC19" s="83">
        <f>'Diario giornaliero'!R386</f>
        <v>0</v>
      </c>
      <c r="AD19" s="83">
        <f>'Diario giornaliero'!R400</f>
        <v>0</v>
      </c>
      <c r="AE19" s="83">
        <f>'Diario giornaliero'!R414</f>
        <v>0</v>
      </c>
      <c r="AF19" s="83">
        <f>'Diario giornaliero'!R428</f>
        <v>0</v>
      </c>
      <c r="AG19" s="83">
        <f>'Diario giornaliero'!R442</f>
        <v>0</v>
      </c>
      <c r="AH19" s="83">
        <f>'Diario giornaliero'!R456</f>
        <v>0</v>
      </c>
      <c r="AI19" s="83">
        <f>'Diario giornaliero'!R470</f>
        <v>0</v>
      </c>
      <c r="AJ19" s="83">
        <f>'Diario giornaliero'!R484</f>
        <v>0</v>
      </c>
      <c r="AK19" s="83">
        <f>'Diario giornaliero'!R498</f>
        <v>0</v>
      </c>
      <c r="AL19" s="83">
        <f>'Diario giornaliero'!R512</f>
        <v>0</v>
      </c>
      <c r="AM19" s="83">
        <f>'Diario giornaliero'!R526</f>
        <v>0</v>
      </c>
      <c r="AN19" s="83">
        <f>'Diario giornaliero'!R540</f>
        <v>0</v>
      </c>
      <c r="AO19" s="83">
        <f>'Diario giornaliero'!R554</f>
        <v>0</v>
      </c>
      <c r="AP19" s="83">
        <f>'Diario giornaliero'!R568</f>
        <v>0</v>
      </c>
      <c r="AQ19" s="83">
        <f>'Diario giornaliero'!R582</f>
        <v>0</v>
      </c>
      <c r="AR19" s="83">
        <f>'Diario giornaliero'!R596</f>
        <v>0</v>
      </c>
      <c r="AS19" s="83">
        <f>'Diario giornaliero'!R610</f>
        <v>0</v>
      </c>
      <c r="AT19" s="83">
        <f>'Diario giornaliero'!R624</f>
        <v>0</v>
      </c>
      <c r="AU19" s="83">
        <f>'Diario giornaliero'!R638</f>
        <v>0</v>
      </c>
      <c r="AV19" s="83">
        <f>'Diario giornaliero'!R652</f>
        <v>0</v>
      </c>
      <c r="AW19" s="83">
        <f>'Diario giornaliero'!R666</f>
        <v>0</v>
      </c>
      <c r="AX19" s="83">
        <f>'Diario giornaliero'!R680</f>
        <v>0</v>
      </c>
      <c r="AY19" s="83">
        <f>'Diario giornaliero'!R694</f>
        <v>0</v>
      </c>
      <c r="AZ19" s="83">
        <f>'Diario giornaliero'!R708</f>
        <v>0</v>
      </c>
      <c r="BA19" s="83">
        <f>'Diario giornaliero'!R722</f>
        <v>0</v>
      </c>
      <c r="BB19" s="83">
        <f>'Diario giornaliero'!R736</f>
        <v>0</v>
      </c>
    </row>
    <row r="20" spans="1:54" s="83" customFormat="1" ht="11.25">
      <c r="A20" s="83" t="s">
        <v>13</v>
      </c>
      <c r="B20" s="83">
        <f>'Diario giornaliero'!R9</f>
        <v>0</v>
      </c>
      <c r="C20" s="83">
        <f>'Diario giornaliero'!R23</f>
        <v>0</v>
      </c>
      <c r="D20" s="83">
        <f>'Diario giornaliero'!R37</f>
        <v>0</v>
      </c>
      <c r="E20" s="83">
        <f>'Diario giornaliero'!R51</f>
        <v>0</v>
      </c>
      <c r="F20" s="83">
        <f>'Diario giornaliero'!R65</f>
        <v>0</v>
      </c>
      <c r="G20" s="83">
        <f>'Diario giornaliero'!R79</f>
        <v>0</v>
      </c>
      <c r="H20" s="83">
        <f>'Diario giornaliero'!R93</f>
        <v>0</v>
      </c>
      <c r="I20" s="83">
        <f>'Diario giornaliero'!R107</f>
        <v>0</v>
      </c>
      <c r="J20" s="83">
        <f>'Diario giornaliero'!R121</f>
        <v>0</v>
      </c>
      <c r="K20" s="83">
        <f>'Diario giornaliero'!R135</f>
        <v>0</v>
      </c>
      <c r="L20" s="83">
        <f>'Diario giornaliero'!R149</f>
        <v>0</v>
      </c>
      <c r="M20" s="83">
        <f>'Diario giornaliero'!R163</f>
        <v>0</v>
      </c>
      <c r="N20" s="83">
        <f>'Diario giornaliero'!R177</f>
        <v>0</v>
      </c>
      <c r="O20" s="83">
        <f>'Diario giornaliero'!R191</f>
        <v>0</v>
      </c>
      <c r="P20" s="83">
        <f>'Diario giornaliero'!R205</f>
        <v>0</v>
      </c>
      <c r="Q20" s="83">
        <f>'Diario giornaliero'!R219</f>
        <v>0</v>
      </c>
      <c r="R20" s="83">
        <f>'Diario giornaliero'!R233</f>
        <v>0</v>
      </c>
      <c r="S20" s="83">
        <f>'Diario giornaliero'!R247</f>
        <v>0</v>
      </c>
      <c r="T20" s="83">
        <f>'Diario giornaliero'!R261</f>
        <v>0</v>
      </c>
      <c r="U20" s="83">
        <f>'Diario giornaliero'!R275</f>
        <v>0</v>
      </c>
      <c r="V20" s="83">
        <f>'Diario giornaliero'!R289</f>
        <v>0</v>
      </c>
      <c r="W20" s="83">
        <f>'Diario giornaliero'!R303</f>
        <v>0</v>
      </c>
      <c r="X20" s="83">
        <f>'Diario giornaliero'!R317</f>
        <v>0</v>
      </c>
      <c r="Y20" s="83">
        <f>'Diario giornaliero'!R331</f>
        <v>0</v>
      </c>
      <c r="Z20" s="83">
        <f>'Diario giornaliero'!R345</f>
        <v>0</v>
      </c>
      <c r="AA20" s="83">
        <f>'Diario giornaliero'!R359</f>
        <v>0</v>
      </c>
      <c r="AB20" s="83">
        <f>'Diario giornaliero'!R373</f>
        <v>0</v>
      </c>
      <c r="AC20" s="83">
        <f>'Diario giornaliero'!R387</f>
        <v>0</v>
      </c>
      <c r="AD20" s="83">
        <f>'Diario giornaliero'!R401</f>
        <v>0</v>
      </c>
      <c r="AE20" s="83">
        <f>'Diario giornaliero'!R415</f>
        <v>0</v>
      </c>
      <c r="AF20" s="83">
        <f>'Diario giornaliero'!R429</f>
        <v>0</v>
      </c>
      <c r="AG20" s="83">
        <f>'Diario giornaliero'!R443</f>
        <v>0</v>
      </c>
      <c r="AH20" s="83">
        <f>'Diario giornaliero'!R457</f>
        <v>0</v>
      </c>
      <c r="AI20" s="83">
        <f>'Diario giornaliero'!R471</f>
        <v>0</v>
      </c>
      <c r="AJ20" s="83">
        <f>'Diario giornaliero'!R485</f>
        <v>0</v>
      </c>
      <c r="AK20" s="83">
        <f>'Diario giornaliero'!R499</f>
        <v>0</v>
      </c>
      <c r="AL20" s="83">
        <f>'Diario giornaliero'!R513</f>
        <v>0</v>
      </c>
      <c r="AM20" s="83">
        <f>'Diario giornaliero'!R527</f>
        <v>0</v>
      </c>
      <c r="AN20" s="83">
        <f>'Diario giornaliero'!R541</f>
        <v>0</v>
      </c>
      <c r="AO20" s="83">
        <f>'Diario giornaliero'!R555</f>
        <v>0</v>
      </c>
      <c r="AP20" s="83">
        <f>'Diario giornaliero'!R569</f>
        <v>0</v>
      </c>
      <c r="AQ20" s="83">
        <f>'Diario giornaliero'!R583</f>
        <v>0</v>
      </c>
      <c r="AR20" s="83">
        <f>'Diario giornaliero'!R597</f>
        <v>0</v>
      </c>
      <c r="AS20" s="83">
        <f>'Diario giornaliero'!R611</f>
        <v>0</v>
      </c>
      <c r="AT20" s="83">
        <f>'Diario giornaliero'!R625</f>
        <v>0</v>
      </c>
      <c r="AU20" s="83">
        <f>'Diario giornaliero'!R639</f>
        <v>0</v>
      </c>
      <c r="AV20" s="83">
        <f>'Diario giornaliero'!R653</f>
        <v>0</v>
      </c>
      <c r="AW20" s="83">
        <f>'Diario giornaliero'!R667</f>
        <v>0</v>
      </c>
      <c r="AX20" s="83">
        <f>'Diario giornaliero'!R681</f>
        <v>0</v>
      </c>
      <c r="AY20" s="83">
        <f>'Diario giornaliero'!R695</f>
        <v>0</v>
      </c>
      <c r="AZ20" s="83">
        <f>'Diario giornaliero'!R709</f>
        <v>0</v>
      </c>
      <c r="BA20" s="83">
        <f>'Diario giornaliero'!R723</f>
        <v>0</v>
      </c>
      <c r="BB20" s="83">
        <f>'Diario giornaliero'!R737</f>
        <v>0</v>
      </c>
    </row>
    <row r="21" spans="1:54" s="83" customFormat="1" ht="11.25">
      <c r="A21" s="83" t="s">
        <v>14</v>
      </c>
      <c r="B21" s="83">
        <f>'Diario giornaliero'!R10</f>
        <v>0</v>
      </c>
      <c r="C21" s="83">
        <f>'Diario giornaliero'!R24</f>
        <v>0</v>
      </c>
      <c r="D21" s="83">
        <f>'Diario giornaliero'!R38</f>
        <v>0</v>
      </c>
      <c r="E21" s="83">
        <f>'Diario giornaliero'!R52</f>
        <v>0</v>
      </c>
      <c r="F21" s="83">
        <f>'Diario giornaliero'!R66</f>
        <v>0</v>
      </c>
      <c r="G21" s="83">
        <f>'Diario giornaliero'!R80</f>
        <v>0</v>
      </c>
      <c r="H21" s="83">
        <f>'Diario giornaliero'!R94</f>
        <v>0</v>
      </c>
      <c r="I21" s="83">
        <f>'Diario giornaliero'!R108</f>
        <v>0</v>
      </c>
      <c r="J21" s="83">
        <f>'Diario giornaliero'!R122</f>
        <v>0</v>
      </c>
      <c r="K21" s="83">
        <f>'Diario giornaliero'!R136</f>
        <v>0</v>
      </c>
      <c r="L21" s="83">
        <f>'Diario giornaliero'!R150</f>
        <v>0</v>
      </c>
      <c r="M21" s="83">
        <f>'Diario giornaliero'!R164</f>
        <v>0</v>
      </c>
      <c r="N21" s="83">
        <f>'Diario giornaliero'!R178</f>
        <v>0</v>
      </c>
      <c r="O21" s="83">
        <f>'Diario giornaliero'!R192</f>
        <v>0</v>
      </c>
      <c r="P21" s="83">
        <f>'Diario giornaliero'!R206</f>
        <v>0</v>
      </c>
      <c r="Q21" s="83">
        <f>'Diario giornaliero'!R220</f>
        <v>0</v>
      </c>
      <c r="R21" s="83">
        <f>'Diario giornaliero'!R234</f>
        <v>0</v>
      </c>
      <c r="S21" s="83">
        <f>'Diario giornaliero'!R248</f>
        <v>0</v>
      </c>
      <c r="T21" s="83">
        <f>'Diario giornaliero'!R262</f>
        <v>0</v>
      </c>
      <c r="U21" s="83">
        <f>'Diario giornaliero'!R276</f>
        <v>0</v>
      </c>
      <c r="V21" s="83">
        <f>'Diario giornaliero'!R290</f>
        <v>0</v>
      </c>
      <c r="W21" s="83">
        <f>'Diario giornaliero'!R304</f>
        <v>0</v>
      </c>
      <c r="X21" s="83">
        <f>'Diario giornaliero'!R318</f>
        <v>0</v>
      </c>
      <c r="Y21" s="83">
        <f>'Diario giornaliero'!R332</f>
        <v>0</v>
      </c>
      <c r="Z21" s="83">
        <f>'Diario giornaliero'!R346</f>
        <v>0</v>
      </c>
      <c r="AA21" s="83">
        <f>'Diario giornaliero'!R360</f>
        <v>0</v>
      </c>
      <c r="AB21" s="83">
        <f>'Diario giornaliero'!R374</f>
        <v>0</v>
      </c>
      <c r="AC21" s="83">
        <f>'Diario giornaliero'!R388</f>
        <v>0</v>
      </c>
      <c r="AD21" s="83">
        <f>'Diario giornaliero'!R402</f>
        <v>0</v>
      </c>
      <c r="AE21" s="83">
        <f>'Diario giornaliero'!R416</f>
        <v>0</v>
      </c>
      <c r="AF21" s="83">
        <f>'Diario giornaliero'!R430</f>
        <v>0</v>
      </c>
      <c r="AG21" s="83">
        <f>'Diario giornaliero'!R444</f>
        <v>0</v>
      </c>
      <c r="AH21" s="83">
        <f>'Diario giornaliero'!R458</f>
        <v>0</v>
      </c>
      <c r="AI21" s="83">
        <f>'Diario giornaliero'!R472</f>
        <v>0</v>
      </c>
      <c r="AJ21" s="83">
        <f>'Diario giornaliero'!R486</f>
        <v>0</v>
      </c>
      <c r="AK21" s="83">
        <f>'Diario giornaliero'!R500</f>
        <v>0</v>
      </c>
      <c r="AL21" s="83">
        <f>'Diario giornaliero'!R514</f>
        <v>0</v>
      </c>
      <c r="AM21" s="83">
        <f>'Diario giornaliero'!R528</f>
        <v>0</v>
      </c>
      <c r="AN21" s="83">
        <f>'Diario giornaliero'!R542</f>
        <v>0</v>
      </c>
      <c r="AO21" s="83">
        <f>'Diario giornaliero'!R556</f>
        <v>0</v>
      </c>
      <c r="AP21" s="83">
        <f>'Diario giornaliero'!R570</f>
        <v>0</v>
      </c>
      <c r="AQ21" s="83">
        <f>'Diario giornaliero'!R584</f>
        <v>0</v>
      </c>
      <c r="AR21" s="83">
        <f>'Diario giornaliero'!R598</f>
        <v>0</v>
      </c>
      <c r="AS21" s="83">
        <f>'Diario giornaliero'!R612</f>
        <v>0</v>
      </c>
      <c r="AT21" s="83">
        <f>'Diario giornaliero'!R626</f>
        <v>0</v>
      </c>
      <c r="AU21" s="83">
        <f>'Diario giornaliero'!R640</f>
        <v>0</v>
      </c>
      <c r="AV21" s="83">
        <f>'Diario giornaliero'!R654</f>
        <v>0</v>
      </c>
      <c r="AW21" s="83">
        <f>'Diario giornaliero'!R668</f>
        <v>0</v>
      </c>
      <c r="AX21" s="83">
        <f>'Diario giornaliero'!R682</f>
        <v>0</v>
      </c>
      <c r="AY21" s="83">
        <f>'Diario giornaliero'!R696</f>
        <v>0</v>
      </c>
      <c r="AZ21" s="83">
        <f>'Diario giornaliero'!R710</f>
        <v>0</v>
      </c>
      <c r="BA21" s="83">
        <f>'Diario giornaliero'!R724</f>
        <v>0</v>
      </c>
      <c r="BB21" s="83">
        <f>'Diario giornaliero'!R738</f>
        <v>0</v>
      </c>
    </row>
    <row r="22" spans="1:54" s="83" customFormat="1" ht="11.25">
      <c r="A22" s="83" t="s">
        <v>15</v>
      </c>
      <c r="B22" s="83">
        <f>'Diario giornaliero'!R11</f>
        <v>0</v>
      </c>
      <c r="C22" s="83">
        <f>'Diario giornaliero'!R25</f>
        <v>0</v>
      </c>
      <c r="D22" s="83">
        <f>'Diario giornaliero'!R39</f>
        <v>0</v>
      </c>
      <c r="E22" s="83">
        <f>'Diario giornaliero'!R53</f>
        <v>0</v>
      </c>
      <c r="F22" s="83">
        <f>'Diario giornaliero'!R67</f>
        <v>0</v>
      </c>
      <c r="G22" s="83">
        <f>'Diario giornaliero'!R81</f>
        <v>0</v>
      </c>
      <c r="H22" s="83">
        <f>'Diario giornaliero'!R95</f>
        <v>0</v>
      </c>
      <c r="I22" s="83">
        <f>'Diario giornaliero'!R109</f>
        <v>0</v>
      </c>
      <c r="J22" s="83">
        <f>'Diario giornaliero'!R123</f>
        <v>0</v>
      </c>
      <c r="K22" s="83">
        <f>'Diario giornaliero'!R137</f>
        <v>0</v>
      </c>
      <c r="L22" s="83">
        <f>'Diario giornaliero'!R151</f>
        <v>0</v>
      </c>
      <c r="M22" s="83">
        <f>'Diario giornaliero'!R165</f>
        <v>0</v>
      </c>
      <c r="N22" s="83">
        <f>'Diario giornaliero'!R179</f>
        <v>0</v>
      </c>
      <c r="O22" s="83">
        <f>'Diario giornaliero'!R193</f>
        <v>0</v>
      </c>
      <c r="P22" s="83">
        <f>'Diario giornaliero'!R207</f>
        <v>0</v>
      </c>
      <c r="Q22" s="83">
        <f>'Diario giornaliero'!R221</f>
        <v>0</v>
      </c>
      <c r="R22" s="83">
        <f>'Diario giornaliero'!R235</f>
        <v>0</v>
      </c>
      <c r="S22" s="83">
        <f>'Diario giornaliero'!R249</f>
        <v>0</v>
      </c>
      <c r="T22" s="83">
        <f>'Diario giornaliero'!R263</f>
        <v>0</v>
      </c>
      <c r="U22" s="83">
        <f>'Diario giornaliero'!R277</f>
        <v>0</v>
      </c>
      <c r="V22" s="83">
        <f>'Diario giornaliero'!R291</f>
        <v>0</v>
      </c>
      <c r="W22" s="83">
        <f>'Diario giornaliero'!R305</f>
        <v>0</v>
      </c>
      <c r="X22" s="83">
        <f>'Diario giornaliero'!R319</f>
        <v>0</v>
      </c>
      <c r="Y22" s="83">
        <f>'Diario giornaliero'!R333</f>
        <v>0</v>
      </c>
      <c r="Z22" s="83">
        <f>'Diario giornaliero'!R347</f>
        <v>0</v>
      </c>
      <c r="AA22" s="83">
        <f>'Diario giornaliero'!R361</f>
        <v>0</v>
      </c>
      <c r="AB22" s="83">
        <f>'Diario giornaliero'!R375</f>
        <v>0</v>
      </c>
      <c r="AC22" s="83">
        <f>'Diario giornaliero'!R389</f>
        <v>0</v>
      </c>
      <c r="AD22" s="83">
        <f>'Diario giornaliero'!R403</f>
        <v>0</v>
      </c>
      <c r="AE22" s="83">
        <f>'Diario giornaliero'!R417</f>
        <v>0</v>
      </c>
      <c r="AF22" s="83">
        <f>'Diario giornaliero'!R431</f>
        <v>0</v>
      </c>
      <c r="AG22" s="83">
        <f>'Diario giornaliero'!R445</f>
        <v>0</v>
      </c>
      <c r="AH22" s="83">
        <f>'Diario giornaliero'!R459</f>
        <v>0</v>
      </c>
      <c r="AI22" s="83">
        <f>'Diario giornaliero'!R473</f>
        <v>0</v>
      </c>
      <c r="AJ22" s="83">
        <f>'Diario giornaliero'!R487</f>
        <v>0</v>
      </c>
      <c r="AK22" s="83">
        <f>'Diario giornaliero'!R501</f>
        <v>0</v>
      </c>
      <c r="AL22" s="83">
        <f>'Diario giornaliero'!R515</f>
        <v>0</v>
      </c>
      <c r="AM22" s="83">
        <f>'Diario giornaliero'!R529</f>
        <v>0</v>
      </c>
      <c r="AN22" s="83">
        <f>'Diario giornaliero'!R543</f>
        <v>0</v>
      </c>
      <c r="AO22" s="83">
        <f>'Diario giornaliero'!R557</f>
        <v>0</v>
      </c>
      <c r="AP22" s="83">
        <f>'Diario giornaliero'!R571</f>
        <v>0</v>
      </c>
      <c r="AQ22" s="83">
        <f>'Diario giornaliero'!R585</f>
        <v>0</v>
      </c>
      <c r="AR22" s="83">
        <f>'Diario giornaliero'!R599</f>
        <v>0</v>
      </c>
      <c r="AS22" s="83">
        <f>'Diario giornaliero'!R613</f>
        <v>0</v>
      </c>
      <c r="AT22" s="83">
        <f>'Diario giornaliero'!R627</f>
        <v>0</v>
      </c>
      <c r="AU22" s="83">
        <f>'Diario giornaliero'!R641</f>
        <v>0</v>
      </c>
      <c r="AV22" s="83">
        <f>'Diario giornaliero'!R655</f>
        <v>0</v>
      </c>
      <c r="AW22" s="83">
        <f>'Diario giornaliero'!R669</f>
        <v>0</v>
      </c>
      <c r="AX22" s="83">
        <f>'Diario giornaliero'!R683</f>
        <v>0</v>
      </c>
      <c r="AY22" s="83">
        <f>'Diario giornaliero'!R697</f>
        <v>0</v>
      </c>
      <c r="AZ22" s="83">
        <f>'Diario giornaliero'!R711</f>
        <v>0</v>
      </c>
      <c r="BA22" s="83">
        <f>'Diario giornaliero'!R725</f>
        <v>0</v>
      </c>
      <c r="BB22" s="83">
        <f>'Diario giornaliero'!R739</f>
        <v>0</v>
      </c>
    </row>
    <row r="23" spans="1:54" s="83" customFormat="1" ht="11.25">
      <c r="A23" s="105" t="s">
        <v>16</v>
      </c>
      <c r="B23" s="105">
        <f>'Diario giornaliero'!R12</f>
        <v>0</v>
      </c>
      <c r="C23" s="105">
        <f>'Diario giornaliero'!R26</f>
        <v>0</v>
      </c>
      <c r="D23" s="105">
        <f>'Diario giornaliero'!R40</f>
        <v>0</v>
      </c>
      <c r="E23" s="105">
        <f>'Diario giornaliero'!R54</f>
        <v>0</v>
      </c>
      <c r="F23" s="105">
        <f>'Diario giornaliero'!R68</f>
        <v>0</v>
      </c>
      <c r="G23" s="105">
        <f>'Diario giornaliero'!R82</f>
        <v>0</v>
      </c>
      <c r="H23" s="105">
        <f>'Diario giornaliero'!R96</f>
        <v>0</v>
      </c>
      <c r="I23" s="105">
        <f>'Diario giornaliero'!R110</f>
        <v>0</v>
      </c>
      <c r="J23" s="105">
        <f>'Diario giornaliero'!R124</f>
        <v>0</v>
      </c>
      <c r="K23" s="105">
        <f>'Diario giornaliero'!R138</f>
        <v>0</v>
      </c>
      <c r="L23" s="105">
        <f>'Diario giornaliero'!R152</f>
        <v>0</v>
      </c>
      <c r="M23" s="105">
        <f>'Diario giornaliero'!R166</f>
        <v>0</v>
      </c>
      <c r="N23" s="105">
        <f>'Diario giornaliero'!R180</f>
        <v>0</v>
      </c>
      <c r="O23" s="105">
        <f>'Diario giornaliero'!R194</f>
        <v>0</v>
      </c>
      <c r="P23" s="105">
        <f>'Diario giornaliero'!R208</f>
        <v>0</v>
      </c>
      <c r="Q23" s="105">
        <f>'Diario giornaliero'!R222</f>
        <v>0</v>
      </c>
      <c r="R23" s="105">
        <f>'Diario giornaliero'!R236</f>
        <v>0</v>
      </c>
      <c r="S23" s="105">
        <f>'Diario giornaliero'!R250</f>
        <v>0</v>
      </c>
      <c r="T23" s="105">
        <f>'Diario giornaliero'!R264</f>
        <v>0</v>
      </c>
      <c r="U23" s="105">
        <f>'Diario giornaliero'!R278</f>
        <v>0</v>
      </c>
      <c r="V23" s="105">
        <f>'Diario giornaliero'!R292</f>
        <v>0</v>
      </c>
      <c r="W23" s="105">
        <f>'Diario giornaliero'!R306</f>
        <v>0</v>
      </c>
      <c r="X23" s="105">
        <f>'Diario giornaliero'!R320</f>
        <v>0</v>
      </c>
      <c r="Y23" s="105">
        <f>'Diario giornaliero'!R334</f>
        <v>0</v>
      </c>
      <c r="Z23" s="105">
        <f>'Diario giornaliero'!R348</f>
        <v>0</v>
      </c>
      <c r="AA23" s="105">
        <f>'Diario giornaliero'!R362</f>
        <v>0</v>
      </c>
      <c r="AB23" s="105">
        <f>'Diario giornaliero'!R376</f>
        <v>0</v>
      </c>
      <c r="AC23" s="105">
        <f>'Diario giornaliero'!R390</f>
        <v>0</v>
      </c>
      <c r="AD23" s="105">
        <f>'Diario giornaliero'!R404</f>
        <v>0</v>
      </c>
      <c r="AE23" s="105">
        <f>'Diario giornaliero'!R418</f>
        <v>0</v>
      </c>
      <c r="AF23" s="105">
        <f>'Diario giornaliero'!R432</f>
        <v>0</v>
      </c>
      <c r="AG23" s="105">
        <f>'Diario giornaliero'!R446</f>
        <v>0</v>
      </c>
      <c r="AH23" s="105">
        <f>'Diario giornaliero'!R460</f>
        <v>0</v>
      </c>
      <c r="AI23" s="105">
        <f>'Diario giornaliero'!R474</f>
        <v>0</v>
      </c>
      <c r="AJ23" s="105">
        <f>'Diario giornaliero'!R488</f>
        <v>0</v>
      </c>
      <c r="AK23" s="105">
        <f>'Diario giornaliero'!R502</f>
        <v>0</v>
      </c>
      <c r="AL23" s="105">
        <f>'Diario giornaliero'!R516</f>
        <v>0</v>
      </c>
      <c r="AM23" s="105">
        <f>'Diario giornaliero'!R530</f>
        <v>0</v>
      </c>
      <c r="AN23" s="105">
        <f>'Diario giornaliero'!R544</f>
        <v>0</v>
      </c>
      <c r="AO23" s="105">
        <f>'Diario giornaliero'!R558</f>
        <v>0</v>
      </c>
      <c r="AP23" s="105">
        <f>'Diario giornaliero'!R572</f>
        <v>0</v>
      </c>
      <c r="AQ23" s="105">
        <f>'Diario giornaliero'!R586</f>
        <v>0</v>
      </c>
      <c r="AR23" s="105">
        <f>'Diario giornaliero'!R600</f>
        <v>0</v>
      </c>
      <c r="AS23" s="105">
        <f>'Diario giornaliero'!R614</f>
        <v>0</v>
      </c>
      <c r="AT23" s="105">
        <f>'Diario giornaliero'!R628</f>
        <v>0</v>
      </c>
      <c r="AU23" s="105">
        <f>'Diario giornaliero'!R642</f>
        <v>0</v>
      </c>
      <c r="AV23" s="105">
        <f>'Diario giornaliero'!R656</f>
        <v>0</v>
      </c>
      <c r="AW23" s="105">
        <f>'Diario giornaliero'!R670</f>
        <v>0</v>
      </c>
      <c r="AX23" s="105">
        <f>'Diario giornaliero'!R684</f>
        <v>0</v>
      </c>
      <c r="AY23" s="105">
        <f>'Diario giornaliero'!R698</f>
        <v>0</v>
      </c>
      <c r="AZ23" s="105">
        <f>'Diario giornaliero'!R712</f>
        <v>0</v>
      </c>
      <c r="BA23" s="105">
        <f>'Diario giornaliero'!R726</f>
        <v>0</v>
      </c>
      <c r="BB23" s="105">
        <f>'Diario giornaliero'!R740</f>
        <v>0</v>
      </c>
    </row>
    <row r="24" spans="1:54" s="83" customFormat="1" ht="11.25">
      <c r="A24" s="83" t="s">
        <v>6</v>
      </c>
      <c r="B24" s="83">
        <f aca="true" t="shared" si="2" ref="B24:AG24">SUM(B19:B23)</f>
        <v>0</v>
      </c>
      <c r="C24" s="83">
        <f t="shared" si="2"/>
        <v>0</v>
      </c>
      <c r="D24" s="83">
        <f t="shared" si="2"/>
        <v>0</v>
      </c>
      <c r="E24" s="83">
        <f t="shared" si="2"/>
        <v>0</v>
      </c>
      <c r="F24" s="83">
        <f t="shared" si="2"/>
        <v>0</v>
      </c>
      <c r="G24" s="83">
        <f t="shared" si="2"/>
        <v>0</v>
      </c>
      <c r="H24" s="83">
        <f t="shared" si="2"/>
        <v>0</v>
      </c>
      <c r="I24" s="83">
        <f t="shared" si="2"/>
        <v>0</v>
      </c>
      <c r="J24" s="83">
        <f t="shared" si="2"/>
        <v>0</v>
      </c>
      <c r="K24" s="83">
        <f t="shared" si="2"/>
        <v>0</v>
      </c>
      <c r="L24" s="83">
        <f t="shared" si="2"/>
        <v>0</v>
      </c>
      <c r="M24" s="83">
        <f t="shared" si="2"/>
        <v>0</v>
      </c>
      <c r="N24" s="83">
        <f t="shared" si="2"/>
        <v>0</v>
      </c>
      <c r="O24" s="83">
        <f t="shared" si="2"/>
        <v>0</v>
      </c>
      <c r="P24" s="83">
        <f t="shared" si="2"/>
        <v>0</v>
      </c>
      <c r="Q24" s="83">
        <f t="shared" si="2"/>
        <v>0</v>
      </c>
      <c r="R24" s="83">
        <f t="shared" si="2"/>
        <v>0</v>
      </c>
      <c r="S24" s="83">
        <f t="shared" si="2"/>
        <v>0</v>
      </c>
      <c r="T24" s="83">
        <f t="shared" si="2"/>
        <v>0</v>
      </c>
      <c r="U24" s="83">
        <f t="shared" si="2"/>
        <v>0</v>
      </c>
      <c r="V24" s="83">
        <f t="shared" si="2"/>
        <v>0</v>
      </c>
      <c r="W24" s="83">
        <f t="shared" si="2"/>
        <v>0</v>
      </c>
      <c r="X24" s="83">
        <f t="shared" si="2"/>
        <v>0</v>
      </c>
      <c r="Y24" s="83">
        <f t="shared" si="2"/>
        <v>0</v>
      </c>
      <c r="Z24" s="83">
        <f t="shared" si="2"/>
        <v>0</v>
      </c>
      <c r="AA24" s="83">
        <f t="shared" si="2"/>
        <v>0</v>
      </c>
      <c r="AB24" s="83">
        <f t="shared" si="2"/>
        <v>0</v>
      </c>
      <c r="AC24" s="83">
        <f t="shared" si="2"/>
        <v>0</v>
      </c>
      <c r="AD24" s="83">
        <f t="shared" si="2"/>
        <v>0</v>
      </c>
      <c r="AE24" s="83">
        <f t="shared" si="2"/>
        <v>0</v>
      </c>
      <c r="AF24" s="83">
        <f t="shared" si="2"/>
        <v>0</v>
      </c>
      <c r="AG24" s="83">
        <f t="shared" si="2"/>
        <v>0</v>
      </c>
      <c r="AH24" s="83">
        <f aca="true" t="shared" si="3" ref="AH24:BB24">SUM(AH19:AH23)</f>
        <v>0</v>
      </c>
      <c r="AI24" s="83">
        <f t="shared" si="3"/>
        <v>0</v>
      </c>
      <c r="AJ24" s="83">
        <f t="shared" si="3"/>
        <v>0</v>
      </c>
      <c r="AK24" s="83">
        <f t="shared" si="3"/>
        <v>0</v>
      </c>
      <c r="AL24" s="83">
        <f t="shared" si="3"/>
        <v>0</v>
      </c>
      <c r="AM24" s="83">
        <f t="shared" si="3"/>
        <v>0</v>
      </c>
      <c r="AN24" s="83">
        <f t="shared" si="3"/>
        <v>0</v>
      </c>
      <c r="AO24" s="83">
        <f t="shared" si="3"/>
        <v>0</v>
      </c>
      <c r="AP24" s="83">
        <f t="shared" si="3"/>
        <v>0</v>
      </c>
      <c r="AQ24" s="83">
        <f t="shared" si="3"/>
        <v>0</v>
      </c>
      <c r="AR24" s="83">
        <f t="shared" si="3"/>
        <v>0</v>
      </c>
      <c r="AS24" s="83">
        <f t="shared" si="3"/>
        <v>0</v>
      </c>
      <c r="AT24" s="83">
        <f t="shared" si="3"/>
        <v>0</v>
      </c>
      <c r="AU24" s="83">
        <f t="shared" si="3"/>
        <v>0</v>
      </c>
      <c r="AV24" s="83">
        <f t="shared" si="3"/>
        <v>0</v>
      </c>
      <c r="AW24" s="83">
        <f t="shared" si="3"/>
        <v>0</v>
      </c>
      <c r="AX24" s="83">
        <f t="shared" si="3"/>
        <v>0</v>
      </c>
      <c r="AY24" s="83">
        <f t="shared" si="3"/>
        <v>0</v>
      </c>
      <c r="AZ24" s="83">
        <f t="shared" si="3"/>
        <v>0</v>
      </c>
      <c r="BA24" s="83">
        <f t="shared" si="3"/>
        <v>0</v>
      </c>
      <c r="BB24" s="83">
        <f t="shared" si="3"/>
        <v>0</v>
      </c>
    </row>
    <row r="25" spans="1:2" ht="18">
      <c r="A25" s="106" t="s">
        <v>21</v>
      </c>
      <c r="B25" s="107">
        <f>SUM(B19:BB23)</f>
        <v>0</v>
      </c>
    </row>
    <row r="44" ht="11.25">
      <c r="E44" s="103" t="s">
        <v>22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1:BB22"/>
  <sheetViews>
    <sheetView showGridLines="0" showRowColHeaders="0" zoomScale="125" zoomScaleNormal="125" workbookViewId="0" topLeftCell="A1">
      <selection activeCell="A22" sqref="A22"/>
    </sheetView>
  </sheetViews>
  <sheetFormatPr defaultColWidth="9.140625" defaultRowHeight="12.75"/>
  <cols>
    <col min="2" max="53" width="2.7109375" style="0" customWidth="1"/>
    <col min="54" max="54" width="2.7109375" style="0" bestFit="1" customWidth="1"/>
  </cols>
  <sheetData>
    <row r="19" s="104" customFormat="1" ht="11.25"/>
    <row r="20" s="108" customFormat="1" ht="11.25"/>
    <row r="21" spans="1:54" ht="12.75">
      <c r="A21" s="104" t="s">
        <v>0</v>
      </c>
      <c r="B21" s="104">
        <v>1</v>
      </c>
      <c r="C21" s="104">
        <f aca="true" t="shared" si="0" ref="C21:J21">(B21+1)</f>
        <v>2</v>
      </c>
      <c r="D21" s="104">
        <f t="shared" si="0"/>
        <v>3</v>
      </c>
      <c r="E21" s="104">
        <f t="shared" si="0"/>
        <v>4</v>
      </c>
      <c r="F21" s="104">
        <f t="shared" si="0"/>
        <v>5</v>
      </c>
      <c r="G21" s="104">
        <f t="shared" si="0"/>
        <v>6</v>
      </c>
      <c r="H21" s="104">
        <f t="shared" si="0"/>
        <v>7</v>
      </c>
      <c r="I21" s="104">
        <f t="shared" si="0"/>
        <v>8</v>
      </c>
      <c r="J21" s="104">
        <f t="shared" si="0"/>
        <v>9</v>
      </c>
      <c r="K21" s="104">
        <v>10</v>
      </c>
      <c r="L21" s="104">
        <f aca="true" t="shared" si="1" ref="L21:BB21">(K21+1)</f>
        <v>11</v>
      </c>
      <c r="M21" s="104">
        <f t="shared" si="1"/>
        <v>12</v>
      </c>
      <c r="N21" s="104">
        <f t="shared" si="1"/>
        <v>13</v>
      </c>
      <c r="O21" s="104">
        <f t="shared" si="1"/>
        <v>14</v>
      </c>
      <c r="P21" s="104">
        <f t="shared" si="1"/>
        <v>15</v>
      </c>
      <c r="Q21" s="104">
        <f t="shared" si="1"/>
        <v>16</v>
      </c>
      <c r="R21" s="104">
        <f t="shared" si="1"/>
        <v>17</v>
      </c>
      <c r="S21" s="104">
        <f t="shared" si="1"/>
        <v>18</v>
      </c>
      <c r="T21" s="104">
        <f t="shared" si="1"/>
        <v>19</v>
      </c>
      <c r="U21" s="104">
        <f t="shared" si="1"/>
        <v>20</v>
      </c>
      <c r="V21" s="104">
        <f t="shared" si="1"/>
        <v>21</v>
      </c>
      <c r="W21" s="104">
        <f t="shared" si="1"/>
        <v>22</v>
      </c>
      <c r="X21" s="104">
        <f t="shared" si="1"/>
        <v>23</v>
      </c>
      <c r="Y21" s="104">
        <f t="shared" si="1"/>
        <v>24</v>
      </c>
      <c r="Z21" s="104">
        <f t="shared" si="1"/>
        <v>25</v>
      </c>
      <c r="AA21" s="104">
        <f t="shared" si="1"/>
        <v>26</v>
      </c>
      <c r="AB21" s="104">
        <f t="shared" si="1"/>
        <v>27</v>
      </c>
      <c r="AC21" s="104">
        <f t="shared" si="1"/>
        <v>28</v>
      </c>
      <c r="AD21" s="104">
        <f t="shared" si="1"/>
        <v>29</v>
      </c>
      <c r="AE21" s="104">
        <f t="shared" si="1"/>
        <v>30</v>
      </c>
      <c r="AF21" s="104">
        <f t="shared" si="1"/>
        <v>31</v>
      </c>
      <c r="AG21" s="104">
        <f t="shared" si="1"/>
        <v>32</v>
      </c>
      <c r="AH21" s="104">
        <f t="shared" si="1"/>
        <v>33</v>
      </c>
      <c r="AI21" s="104">
        <f t="shared" si="1"/>
        <v>34</v>
      </c>
      <c r="AJ21" s="104">
        <f t="shared" si="1"/>
        <v>35</v>
      </c>
      <c r="AK21" s="104">
        <f t="shared" si="1"/>
        <v>36</v>
      </c>
      <c r="AL21" s="104">
        <f t="shared" si="1"/>
        <v>37</v>
      </c>
      <c r="AM21" s="104">
        <f t="shared" si="1"/>
        <v>38</v>
      </c>
      <c r="AN21" s="104">
        <f t="shared" si="1"/>
        <v>39</v>
      </c>
      <c r="AO21" s="104">
        <f t="shared" si="1"/>
        <v>40</v>
      </c>
      <c r="AP21" s="104">
        <f t="shared" si="1"/>
        <v>41</v>
      </c>
      <c r="AQ21" s="104">
        <f t="shared" si="1"/>
        <v>42</v>
      </c>
      <c r="AR21" s="104">
        <f t="shared" si="1"/>
        <v>43</v>
      </c>
      <c r="AS21" s="104">
        <f t="shared" si="1"/>
        <v>44</v>
      </c>
      <c r="AT21" s="104">
        <f t="shared" si="1"/>
        <v>45</v>
      </c>
      <c r="AU21" s="104">
        <f t="shared" si="1"/>
        <v>46</v>
      </c>
      <c r="AV21" s="104">
        <f t="shared" si="1"/>
        <v>47</v>
      </c>
      <c r="AW21" s="104">
        <f t="shared" si="1"/>
        <v>48</v>
      </c>
      <c r="AX21" s="104">
        <f t="shared" si="1"/>
        <v>49</v>
      </c>
      <c r="AY21" s="104">
        <f t="shared" si="1"/>
        <v>50</v>
      </c>
      <c r="AZ21" s="104">
        <f t="shared" si="1"/>
        <v>51</v>
      </c>
      <c r="BA21" s="104">
        <f t="shared" si="1"/>
        <v>52</v>
      </c>
      <c r="BB21" s="104">
        <f t="shared" si="1"/>
        <v>53</v>
      </c>
    </row>
    <row r="22" spans="1:54" ht="12.75">
      <c r="A22" s="108" t="s">
        <v>23</v>
      </c>
      <c r="B22" s="108">
        <f>'Diario giornaliero'!R13</f>
        <v>0</v>
      </c>
      <c r="C22" s="108">
        <f>'Diario giornaliero'!R27</f>
        <v>0</v>
      </c>
      <c r="D22" s="108">
        <f>'Diario giornaliero'!R41</f>
        <v>0</v>
      </c>
      <c r="E22" s="108">
        <f>'Diario giornaliero'!R55</f>
        <v>0</v>
      </c>
      <c r="F22" s="108">
        <f>'Diario giornaliero'!R69</f>
        <v>0</v>
      </c>
      <c r="G22" s="108">
        <f>'Diario giornaliero'!R83</f>
        <v>0</v>
      </c>
      <c r="H22" s="108">
        <f>'Diario giornaliero'!R97</f>
        <v>0</v>
      </c>
      <c r="I22" s="108">
        <f>'Diario giornaliero'!R111</f>
        <v>0</v>
      </c>
      <c r="J22" s="108">
        <f>'Diario giornaliero'!R125</f>
        <v>0</v>
      </c>
      <c r="K22" s="108">
        <f>'Diario giornaliero'!R139</f>
        <v>0</v>
      </c>
      <c r="L22" s="108">
        <f>'Diario giornaliero'!R153</f>
        <v>0</v>
      </c>
      <c r="M22" s="108">
        <f>'Diario giornaliero'!R167</f>
        <v>0</v>
      </c>
      <c r="N22" s="108">
        <f>'Diario giornaliero'!R181</f>
        <v>0</v>
      </c>
      <c r="O22" s="108">
        <f>'Diario giornaliero'!R195</f>
        <v>0</v>
      </c>
      <c r="P22" s="108">
        <f>'Diario giornaliero'!R209</f>
        <v>0</v>
      </c>
      <c r="Q22" s="108">
        <f>'Diario giornaliero'!R223</f>
        <v>0</v>
      </c>
      <c r="R22" s="108">
        <f>'Diario giornaliero'!R237</f>
        <v>0</v>
      </c>
      <c r="S22" s="108">
        <f>'Diario giornaliero'!R251</f>
        <v>0</v>
      </c>
      <c r="T22" s="108">
        <f>'Diario giornaliero'!R265</f>
        <v>0</v>
      </c>
      <c r="U22" s="108">
        <f>'Diario giornaliero'!R279</f>
        <v>0</v>
      </c>
      <c r="V22" s="108">
        <f>'Diario giornaliero'!R293</f>
        <v>0</v>
      </c>
      <c r="W22" s="108">
        <f>'Diario giornaliero'!R307</f>
        <v>0</v>
      </c>
      <c r="X22" s="108">
        <f>'Diario giornaliero'!R321</f>
        <v>0</v>
      </c>
      <c r="Y22" s="108">
        <f>'Diario giornaliero'!R335</f>
        <v>0</v>
      </c>
      <c r="Z22" s="108">
        <f>'Diario giornaliero'!R349</f>
        <v>0</v>
      </c>
      <c r="AA22" s="108">
        <f>'Diario giornaliero'!R363</f>
        <v>0</v>
      </c>
      <c r="AB22" s="108">
        <f>'Diario giornaliero'!R377</f>
        <v>0</v>
      </c>
      <c r="AC22" s="108">
        <f>'Diario giornaliero'!R391</f>
        <v>0</v>
      </c>
      <c r="AD22" s="108">
        <f>'Diario giornaliero'!R405</f>
        <v>0</v>
      </c>
      <c r="AE22" s="108">
        <f>'Diario giornaliero'!R419</f>
        <v>0</v>
      </c>
      <c r="AF22" s="108">
        <f>'Diario giornaliero'!R433</f>
        <v>0</v>
      </c>
      <c r="AG22" s="108">
        <f>'Diario giornaliero'!R447</f>
        <v>0</v>
      </c>
      <c r="AH22" s="108">
        <f>'Diario giornaliero'!R461</f>
        <v>0</v>
      </c>
      <c r="AI22" s="108">
        <f>'Diario giornaliero'!R475</f>
        <v>0</v>
      </c>
      <c r="AJ22" s="108">
        <f>'Diario giornaliero'!R489</f>
        <v>0</v>
      </c>
      <c r="AK22" s="108">
        <f>'Diario giornaliero'!R503</f>
        <v>0</v>
      </c>
      <c r="AL22" s="108">
        <f>'Diario giornaliero'!R517</f>
        <v>0</v>
      </c>
      <c r="AM22" s="108">
        <f>'Diario giornaliero'!R531</f>
        <v>0</v>
      </c>
      <c r="AN22" s="108">
        <f>'Diario giornaliero'!R545</f>
        <v>0</v>
      </c>
      <c r="AO22" s="108">
        <f>'Diario giornaliero'!R559</f>
        <v>0</v>
      </c>
      <c r="AP22" s="108">
        <f>'Diario giornaliero'!R573</f>
        <v>0</v>
      </c>
      <c r="AQ22" s="108">
        <f>'Diario giornaliero'!R587</f>
        <v>0</v>
      </c>
      <c r="AR22" s="108">
        <f>'Diario giornaliero'!R601</f>
        <v>0</v>
      </c>
      <c r="AS22" s="108">
        <f>'Diario giornaliero'!R615</f>
        <v>0</v>
      </c>
      <c r="AT22" s="108">
        <f>'Diario giornaliero'!R629</f>
        <v>0</v>
      </c>
      <c r="AU22" s="108">
        <f>'Diario giornaliero'!R643</f>
        <v>0</v>
      </c>
      <c r="AV22" s="108">
        <f>'Diario giornaliero'!R657</f>
        <v>0</v>
      </c>
      <c r="AW22" s="108">
        <f>'Diario giornaliero'!R671</f>
        <v>0</v>
      </c>
      <c r="AX22" s="108">
        <f>'Diario giornaliero'!R685</f>
        <v>0</v>
      </c>
      <c r="AY22" s="108">
        <f>'Diario giornaliero'!R699</f>
        <v>0</v>
      </c>
      <c r="AZ22" s="108">
        <f>'Diario giornaliero'!R713</f>
        <v>0</v>
      </c>
      <c r="BA22" s="108">
        <f>'Diario giornaliero'!R727</f>
        <v>0</v>
      </c>
      <c r="BB22" s="108">
        <f>'Diario giornaliero'!R741</f>
        <v>0</v>
      </c>
    </row>
  </sheetData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BB20"/>
  <sheetViews>
    <sheetView showGridLines="0" showRowColHeaders="0" zoomScale="125" zoomScaleNormal="125" workbookViewId="0" topLeftCell="A1">
      <selection activeCell="A21" sqref="A21"/>
    </sheetView>
  </sheetViews>
  <sheetFormatPr defaultColWidth="9.140625" defaultRowHeight="12.75"/>
  <cols>
    <col min="2" max="53" width="4.28125" style="0" customWidth="1"/>
    <col min="54" max="54" width="4.00390625" style="0" bestFit="1" customWidth="1"/>
  </cols>
  <sheetData>
    <row r="19" spans="1:54" s="104" customFormat="1" ht="11.25">
      <c r="A19" s="104" t="s">
        <v>0</v>
      </c>
      <c r="B19" s="104">
        <v>1</v>
      </c>
      <c r="C19" s="104">
        <f aca="true" t="shared" si="0" ref="C19:J19">(B19+1)</f>
        <v>2</v>
      </c>
      <c r="D19" s="104">
        <f t="shared" si="0"/>
        <v>3</v>
      </c>
      <c r="E19" s="104">
        <f t="shared" si="0"/>
        <v>4</v>
      </c>
      <c r="F19" s="104">
        <f t="shared" si="0"/>
        <v>5</v>
      </c>
      <c r="G19" s="104">
        <f t="shared" si="0"/>
        <v>6</v>
      </c>
      <c r="H19" s="104">
        <f t="shared" si="0"/>
        <v>7</v>
      </c>
      <c r="I19" s="104">
        <f t="shared" si="0"/>
        <v>8</v>
      </c>
      <c r="J19" s="104">
        <f t="shared" si="0"/>
        <v>9</v>
      </c>
      <c r="K19" s="104">
        <v>10</v>
      </c>
      <c r="L19" s="104">
        <f aca="true" t="shared" si="1" ref="L19:BB19">(K19+1)</f>
        <v>11</v>
      </c>
      <c r="M19" s="104">
        <f t="shared" si="1"/>
        <v>12</v>
      </c>
      <c r="N19" s="104">
        <f t="shared" si="1"/>
        <v>13</v>
      </c>
      <c r="O19" s="104">
        <f t="shared" si="1"/>
        <v>14</v>
      </c>
      <c r="P19" s="104">
        <f t="shared" si="1"/>
        <v>15</v>
      </c>
      <c r="Q19" s="104">
        <f t="shared" si="1"/>
        <v>16</v>
      </c>
      <c r="R19" s="104">
        <f t="shared" si="1"/>
        <v>17</v>
      </c>
      <c r="S19" s="104">
        <f t="shared" si="1"/>
        <v>18</v>
      </c>
      <c r="T19" s="104">
        <f t="shared" si="1"/>
        <v>19</v>
      </c>
      <c r="U19" s="104">
        <f t="shared" si="1"/>
        <v>20</v>
      </c>
      <c r="V19" s="104">
        <f t="shared" si="1"/>
        <v>21</v>
      </c>
      <c r="W19" s="104">
        <f t="shared" si="1"/>
        <v>22</v>
      </c>
      <c r="X19" s="104">
        <f t="shared" si="1"/>
        <v>23</v>
      </c>
      <c r="Y19" s="104">
        <f t="shared" si="1"/>
        <v>24</v>
      </c>
      <c r="Z19" s="104">
        <f t="shared" si="1"/>
        <v>25</v>
      </c>
      <c r="AA19" s="104">
        <f t="shared" si="1"/>
        <v>26</v>
      </c>
      <c r="AB19" s="104">
        <f t="shared" si="1"/>
        <v>27</v>
      </c>
      <c r="AC19" s="104">
        <f t="shared" si="1"/>
        <v>28</v>
      </c>
      <c r="AD19" s="104">
        <f t="shared" si="1"/>
        <v>29</v>
      </c>
      <c r="AE19" s="104">
        <f t="shared" si="1"/>
        <v>30</v>
      </c>
      <c r="AF19" s="104">
        <f t="shared" si="1"/>
        <v>31</v>
      </c>
      <c r="AG19" s="104">
        <f t="shared" si="1"/>
        <v>32</v>
      </c>
      <c r="AH19" s="104">
        <f t="shared" si="1"/>
        <v>33</v>
      </c>
      <c r="AI19" s="104">
        <f t="shared" si="1"/>
        <v>34</v>
      </c>
      <c r="AJ19" s="104">
        <f t="shared" si="1"/>
        <v>35</v>
      </c>
      <c r="AK19" s="104">
        <f t="shared" si="1"/>
        <v>36</v>
      </c>
      <c r="AL19" s="104">
        <f t="shared" si="1"/>
        <v>37</v>
      </c>
      <c r="AM19" s="104">
        <f t="shared" si="1"/>
        <v>38</v>
      </c>
      <c r="AN19" s="104">
        <f t="shared" si="1"/>
        <v>39</v>
      </c>
      <c r="AO19" s="104">
        <f t="shared" si="1"/>
        <v>40</v>
      </c>
      <c r="AP19" s="104">
        <f t="shared" si="1"/>
        <v>41</v>
      </c>
      <c r="AQ19" s="104">
        <f t="shared" si="1"/>
        <v>42</v>
      </c>
      <c r="AR19" s="104">
        <f t="shared" si="1"/>
        <v>43</v>
      </c>
      <c r="AS19" s="104">
        <f t="shared" si="1"/>
        <v>44</v>
      </c>
      <c r="AT19" s="104">
        <f t="shared" si="1"/>
        <v>45</v>
      </c>
      <c r="AU19" s="104">
        <f t="shared" si="1"/>
        <v>46</v>
      </c>
      <c r="AV19" s="104">
        <f t="shared" si="1"/>
        <v>47</v>
      </c>
      <c r="AW19" s="104">
        <f t="shared" si="1"/>
        <v>48</v>
      </c>
      <c r="AX19" s="104">
        <f t="shared" si="1"/>
        <v>49</v>
      </c>
      <c r="AY19" s="104">
        <f t="shared" si="1"/>
        <v>50</v>
      </c>
      <c r="AZ19" s="104">
        <f t="shared" si="1"/>
        <v>51</v>
      </c>
      <c r="BA19" s="104">
        <f t="shared" si="1"/>
        <v>52</v>
      </c>
      <c r="BB19" s="104">
        <f t="shared" si="1"/>
        <v>53</v>
      </c>
    </row>
    <row r="20" spans="1:54" s="109" customFormat="1" ht="11.25">
      <c r="A20" s="109" t="s">
        <v>41</v>
      </c>
      <c r="B20" s="109">
        <f>'Diario giornaliero'!R14</f>
        <v>0</v>
      </c>
      <c r="C20" s="109">
        <f>'Diario giornaliero'!R28</f>
        <v>0</v>
      </c>
      <c r="D20" s="109">
        <f>'Diario giornaliero'!R42</f>
        <v>0</v>
      </c>
      <c r="E20" s="109">
        <f>'Diario giornaliero'!R56</f>
        <v>0</v>
      </c>
      <c r="F20" s="109">
        <f>'Diario giornaliero'!R70</f>
        <v>0</v>
      </c>
      <c r="G20" s="109">
        <f>'Diario giornaliero'!R84</f>
        <v>0</v>
      </c>
      <c r="H20" s="109">
        <f>'Diario giornaliero'!R98</f>
        <v>0</v>
      </c>
      <c r="I20" s="109">
        <f>'Diario giornaliero'!R112</f>
        <v>0</v>
      </c>
      <c r="J20" s="109">
        <f>'Diario giornaliero'!R126</f>
        <v>0</v>
      </c>
      <c r="K20" s="109">
        <f>'Diario giornaliero'!R140</f>
        <v>0</v>
      </c>
      <c r="L20" s="109">
        <f>'Diario giornaliero'!R154</f>
        <v>0</v>
      </c>
      <c r="M20" s="109">
        <f>'Diario giornaliero'!R168</f>
        <v>0</v>
      </c>
      <c r="N20" s="109">
        <f>'Diario giornaliero'!R182</f>
        <v>0</v>
      </c>
      <c r="O20" s="109">
        <f>'Diario giornaliero'!R196</f>
        <v>0</v>
      </c>
      <c r="P20" s="109">
        <f>'Diario giornaliero'!R210</f>
        <v>0</v>
      </c>
      <c r="Q20" s="109">
        <f>'Diario giornaliero'!R224</f>
        <v>0</v>
      </c>
      <c r="R20" s="109">
        <f>'Diario giornaliero'!R238</f>
        <v>0</v>
      </c>
      <c r="S20" s="109">
        <f>'Diario giornaliero'!R252</f>
        <v>0</v>
      </c>
      <c r="T20" s="109">
        <f>'Diario giornaliero'!R266</f>
        <v>0</v>
      </c>
      <c r="U20" s="109">
        <f>'Diario giornaliero'!R280</f>
        <v>0</v>
      </c>
      <c r="V20" s="109">
        <f>'Diario giornaliero'!R294</f>
        <v>0</v>
      </c>
      <c r="W20" s="109">
        <f>'Diario giornaliero'!R308</f>
        <v>0</v>
      </c>
      <c r="X20" s="109">
        <f>'Diario giornaliero'!R322</f>
        <v>0</v>
      </c>
      <c r="Y20" s="109">
        <f>'Diario giornaliero'!R336</f>
        <v>0</v>
      </c>
      <c r="Z20" s="109">
        <f>'Diario giornaliero'!R350</f>
        <v>0</v>
      </c>
      <c r="AA20" s="109">
        <f>'Diario giornaliero'!R364</f>
        <v>0</v>
      </c>
      <c r="AB20" s="109">
        <f>'Diario giornaliero'!R378</f>
        <v>0</v>
      </c>
      <c r="AC20" s="109">
        <f>'Diario giornaliero'!R392</f>
        <v>0</v>
      </c>
      <c r="AD20" s="109">
        <f>'Diario giornaliero'!R406</f>
        <v>0</v>
      </c>
      <c r="AE20" s="109">
        <f>'Diario giornaliero'!R420</f>
        <v>0</v>
      </c>
      <c r="AF20" s="109">
        <f>'Diario giornaliero'!R434</f>
        <v>0</v>
      </c>
      <c r="AG20" s="109">
        <f>'Diario giornaliero'!R448</f>
        <v>0</v>
      </c>
      <c r="AH20" s="109">
        <f>'Diario giornaliero'!R462</f>
        <v>0</v>
      </c>
      <c r="AI20" s="109">
        <f>'Diario giornaliero'!R476</f>
        <v>0</v>
      </c>
      <c r="AJ20" s="109">
        <f>'Diario giornaliero'!R490</f>
        <v>0</v>
      </c>
      <c r="AK20" s="109">
        <f>'Diario giornaliero'!R504</f>
        <v>0</v>
      </c>
      <c r="AL20" s="109">
        <f>'Diario giornaliero'!R518</f>
        <v>0</v>
      </c>
      <c r="AM20" s="109">
        <f>'Diario giornaliero'!R532</f>
        <v>0</v>
      </c>
      <c r="AN20" s="109">
        <f>'Diario giornaliero'!R546</f>
        <v>0</v>
      </c>
      <c r="AO20" s="109">
        <f>'Diario giornaliero'!R560</f>
        <v>0</v>
      </c>
      <c r="AP20" s="109">
        <f>'Diario giornaliero'!R574</f>
        <v>0</v>
      </c>
      <c r="AQ20" s="109">
        <f>'Diario giornaliero'!R588</f>
        <v>0</v>
      </c>
      <c r="AR20" s="109">
        <f>'Diario giornaliero'!R602</f>
        <v>0</v>
      </c>
      <c r="AS20" s="109">
        <f>'Diario giornaliero'!R616</f>
        <v>0</v>
      </c>
      <c r="AT20" s="109">
        <f>'Diario giornaliero'!R630</f>
        <v>0</v>
      </c>
      <c r="AU20" s="109">
        <f>'Diario giornaliero'!R644</f>
        <v>0</v>
      </c>
      <c r="AV20" s="109">
        <f>'Diario giornaliero'!R658</f>
        <v>0</v>
      </c>
      <c r="AW20" s="109">
        <f>'Diario giornaliero'!R672</f>
        <v>0</v>
      </c>
      <c r="AX20" s="109">
        <f>'Diario giornaliero'!R686</f>
        <v>0</v>
      </c>
      <c r="AY20" s="109">
        <f>'Diario giornaliero'!R700</f>
        <v>0</v>
      </c>
      <c r="AZ20" s="109">
        <f>'Diario giornaliero'!R714</f>
        <v>0</v>
      </c>
      <c r="BA20" s="109">
        <f>'Diario giornaliero'!R728</f>
        <v>0</v>
      </c>
      <c r="BB20" s="109">
        <f>'Diario giornaliero'!R742</f>
        <v>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9:CG20"/>
  <sheetViews>
    <sheetView showGridLines="0" showRowColHeaders="0" zoomScale="125" zoomScaleNormal="125" workbookViewId="0" topLeftCell="A1">
      <selection activeCell="A20" sqref="A20"/>
    </sheetView>
  </sheetViews>
  <sheetFormatPr defaultColWidth="9.140625" defaultRowHeight="12.75"/>
  <cols>
    <col min="2" max="53" width="4.28125" style="0" customWidth="1"/>
    <col min="54" max="54" width="4.00390625" style="0" bestFit="1" customWidth="1"/>
  </cols>
  <sheetData>
    <row r="19" spans="1:54" s="104" customFormat="1" ht="11.25">
      <c r="A19" s="104" t="s">
        <v>0</v>
      </c>
      <c r="B19" s="104">
        <v>1</v>
      </c>
      <c r="C19" s="104">
        <f aca="true" t="shared" si="0" ref="C19:J19">(B19+1)</f>
        <v>2</v>
      </c>
      <c r="D19" s="104">
        <f t="shared" si="0"/>
        <v>3</v>
      </c>
      <c r="E19" s="104">
        <f t="shared" si="0"/>
        <v>4</v>
      </c>
      <c r="F19" s="104">
        <f t="shared" si="0"/>
        <v>5</v>
      </c>
      <c r="G19" s="104">
        <f t="shared" si="0"/>
        <v>6</v>
      </c>
      <c r="H19" s="104">
        <f t="shared" si="0"/>
        <v>7</v>
      </c>
      <c r="I19" s="104">
        <f t="shared" si="0"/>
        <v>8</v>
      </c>
      <c r="J19" s="104">
        <f t="shared" si="0"/>
        <v>9</v>
      </c>
      <c r="K19" s="104">
        <v>10</v>
      </c>
      <c r="L19" s="104">
        <f aca="true" t="shared" si="1" ref="L19:BB19">(K19+1)</f>
        <v>11</v>
      </c>
      <c r="M19" s="104">
        <f t="shared" si="1"/>
        <v>12</v>
      </c>
      <c r="N19" s="104">
        <f t="shared" si="1"/>
        <v>13</v>
      </c>
      <c r="O19" s="104">
        <f t="shared" si="1"/>
        <v>14</v>
      </c>
      <c r="P19" s="104">
        <f t="shared" si="1"/>
        <v>15</v>
      </c>
      <c r="Q19" s="104">
        <f t="shared" si="1"/>
        <v>16</v>
      </c>
      <c r="R19" s="104">
        <f t="shared" si="1"/>
        <v>17</v>
      </c>
      <c r="S19" s="104">
        <f t="shared" si="1"/>
        <v>18</v>
      </c>
      <c r="T19" s="104">
        <f t="shared" si="1"/>
        <v>19</v>
      </c>
      <c r="U19" s="104">
        <f t="shared" si="1"/>
        <v>20</v>
      </c>
      <c r="V19" s="104">
        <f t="shared" si="1"/>
        <v>21</v>
      </c>
      <c r="W19" s="104">
        <f t="shared" si="1"/>
        <v>22</v>
      </c>
      <c r="X19" s="104">
        <f t="shared" si="1"/>
        <v>23</v>
      </c>
      <c r="Y19" s="104">
        <f t="shared" si="1"/>
        <v>24</v>
      </c>
      <c r="Z19" s="104">
        <f t="shared" si="1"/>
        <v>25</v>
      </c>
      <c r="AA19" s="104">
        <f t="shared" si="1"/>
        <v>26</v>
      </c>
      <c r="AB19" s="104">
        <f t="shared" si="1"/>
        <v>27</v>
      </c>
      <c r="AC19" s="104">
        <f t="shared" si="1"/>
        <v>28</v>
      </c>
      <c r="AD19" s="104">
        <f t="shared" si="1"/>
        <v>29</v>
      </c>
      <c r="AE19" s="104">
        <f t="shared" si="1"/>
        <v>30</v>
      </c>
      <c r="AF19" s="104">
        <f t="shared" si="1"/>
        <v>31</v>
      </c>
      <c r="AG19" s="104">
        <f t="shared" si="1"/>
        <v>32</v>
      </c>
      <c r="AH19" s="104">
        <f t="shared" si="1"/>
        <v>33</v>
      </c>
      <c r="AI19" s="104">
        <f t="shared" si="1"/>
        <v>34</v>
      </c>
      <c r="AJ19" s="104">
        <f t="shared" si="1"/>
        <v>35</v>
      </c>
      <c r="AK19" s="104">
        <f t="shared" si="1"/>
        <v>36</v>
      </c>
      <c r="AL19" s="104">
        <f t="shared" si="1"/>
        <v>37</v>
      </c>
      <c r="AM19" s="104">
        <f t="shared" si="1"/>
        <v>38</v>
      </c>
      <c r="AN19" s="104">
        <f t="shared" si="1"/>
        <v>39</v>
      </c>
      <c r="AO19" s="104">
        <f t="shared" si="1"/>
        <v>40</v>
      </c>
      <c r="AP19" s="104">
        <f t="shared" si="1"/>
        <v>41</v>
      </c>
      <c r="AQ19" s="104">
        <f t="shared" si="1"/>
        <v>42</v>
      </c>
      <c r="AR19" s="104">
        <f t="shared" si="1"/>
        <v>43</v>
      </c>
      <c r="AS19" s="104">
        <f t="shared" si="1"/>
        <v>44</v>
      </c>
      <c r="AT19" s="104">
        <f t="shared" si="1"/>
        <v>45</v>
      </c>
      <c r="AU19" s="104">
        <f t="shared" si="1"/>
        <v>46</v>
      </c>
      <c r="AV19" s="104">
        <f t="shared" si="1"/>
        <v>47</v>
      </c>
      <c r="AW19" s="104">
        <f t="shared" si="1"/>
        <v>48</v>
      </c>
      <c r="AX19" s="104">
        <f t="shared" si="1"/>
        <v>49</v>
      </c>
      <c r="AY19" s="104">
        <f t="shared" si="1"/>
        <v>50</v>
      </c>
      <c r="AZ19" s="104">
        <f t="shared" si="1"/>
        <v>51</v>
      </c>
      <c r="BA19" s="104">
        <f t="shared" si="1"/>
        <v>52</v>
      </c>
      <c r="BB19" s="104">
        <f t="shared" si="1"/>
        <v>53</v>
      </c>
    </row>
    <row r="20" spans="1:85" s="109" customFormat="1" ht="11.25">
      <c r="A20" s="109" t="s">
        <v>19</v>
      </c>
      <c r="B20" s="108">
        <f>'Diario giornaliero'!R15</f>
        <v>0</v>
      </c>
      <c r="C20" s="108">
        <f>'Diario giornaliero'!R29</f>
        <v>0</v>
      </c>
      <c r="D20" s="108">
        <f>'Diario giornaliero'!R43</f>
        <v>0</v>
      </c>
      <c r="E20" s="108">
        <f>'Diario giornaliero'!R57</f>
        <v>0</v>
      </c>
      <c r="F20" s="108">
        <f>'Diario giornaliero'!R71</f>
        <v>0</v>
      </c>
      <c r="G20" s="108">
        <f>'Diario giornaliero'!R85</f>
        <v>0</v>
      </c>
      <c r="H20" s="108">
        <f>'Diario giornaliero'!R99</f>
        <v>0</v>
      </c>
      <c r="I20" s="108">
        <f>'Diario giornaliero'!R113</f>
        <v>0</v>
      </c>
      <c r="J20" s="108">
        <f>'Diario giornaliero'!R127</f>
        <v>0</v>
      </c>
      <c r="K20" s="108">
        <f>'Diario giornaliero'!R141</f>
        <v>0</v>
      </c>
      <c r="L20" s="108">
        <f>'Diario giornaliero'!R155</f>
        <v>0</v>
      </c>
      <c r="M20" s="108">
        <f>'Diario giornaliero'!R169</f>
        <v>0</v>
      </c>
      <c r="N20" s="108">
        <f>'Diario giornaliero'!R183</f>
        <v>0</v>
      </c>
      <c r="O20" s="108">
        <f>'Diario giornaliero'!R197</f>
        <v>0</v>
      </c>
      <c r="P20" s="108">
        <f>'Diario giornaliero'!R211</f>
        <v>0</v>
      </c>
      <c r="Q20" s="108">
        <f>'Diario giornaliero'!R225</f>
        <v>0</v>
      </c>
      <c r="R20" s="108">
        <f>'Diario giornaliero'!R239</f>
        <v>0</v>
      </c>
      <c r="S20" s="108">
        <f>'Diario giornaliero'!R253</f>
        <v>0</v>
      </c>
      <c r="T20" s="108">
        <f>'Diario giornaliero'!R267</f>
        <v>0</v>
      </c>
      <c r="U20" s="108">
        <f>'Diario giornaliero'!R281</f>
        <v>0</v>
      </c>
      <c r="V20" s="108">
        <f>'Diario giornaliero'!R295</f>
        <v>0</v>
      </c>
      <c r="W20" s="108">
        <f>'Diario giornaliero'!R309</f>
        <v>0</v>
      </c>
      <c r="X20" s="108">
        <f>'Diario giornaliero'!R323</f>
        <v>0</v>
      </c>
      <c r="Y20" s="108">
        <f>'Diario giornaliero'!R337</f>
        <v>0</v>
      </c>
      <c r="Z20" s="108">
        <f>'Diario giornaliero'!R351</f>
        <v>0</v>
      </c>
      <c r="AA20" s="108">
        <f>'Diario giornaliero'!R365</f>
        <v>0</v>
      </c>
      <c r="AB20" s="108">
        <f>'Diario giornaliero'!R379</f>
        <v>0</v>
      </c>
      <c r="AC20" s="108">
        <f>'Diario giornaliero'!R393</f>
        <v>0</v>
      </c>
      <c r="AD20" s="108">
        <f>'Diario giornaliero'!R407</f>
        <v>0</v>
      </c>
      <c r="AE20" s="108">
        <f>'Diario giornaliero'!R421</f>
        <v>0</v>
      </c>
      <c r="AF20" s="108">
        <f>'Diario giornaliero'!R435</f>
        <v>0</v>
      </c>
      <c r="AG20" s="108">
        <f>'Diario giornaliero'!R449</f>
        <v>0</v>
      </c>
      <c r="AH20" s="108">
        <f>'Diario giornaliero'!R463</f>
        <v>0</v>
      </c>
      <c r="AI20" s="108">
        <f>'Diario giornaliero'!R477</f>
        <v>0</v>
      </c>
      <c r="AJ20" s="108">
        <f>'Diario giornaliero'!R491</f>
        <v>0</v>
      </c>
      <c r="AK20" s="108">
        <f>'Diario giornaliero'!R505</f>
        <v>0</v>
      </c>
      <c r="AL20" s="108">
        <f>'Diario giornaliero'!R519</f>
        <v>0</v>
      </c>
      <c r="AM20" s="108">
        <f>'Diario giornaliero'!R533</f>
        <v>0</v>
      </c>
      <c r="AN20" s="108">
        <f>'Diario giornaliero'!R547</f>
        <v>0</v>
      </c>
      <c r="AO20" s="108">
        <f>'Diario giornaliero'!R561</f>
        <v>0</v>
      </c>
      <c r="AP20" s="108">
        <f>'Diario giornaliero'!R575</f>
        <v>0</v>
      </c>
      <c r="AQ20" s="108">
        <f>'Diario giornaliero'!R589</f>
        <v>0</v>
      </c>
      <c r="AR20" s="108">
        <f>'Diario giornaliero'!R603</f>
        <v>0</v>
      </c>
      <c r="AS20" s="108">
        <f>'Diario giornaliero'!R617</f>
        <v>0</v>
      </c>
      <c r="AT20" s="108">
        <f>'Diario giornaliero'!R631</f>
        <v>0</v>
      </c>
      <c r="AU20" s="108">
        <f>'Diario giornaliero'!R645</f>
        <v>0</v>
      </c>
      <c r="AV20" s="108">
        <f>'Diario giornaliero'!R659</f>
        <v>0</v>
      </c>
      <c r="AW20" s="108">
        <f>'Diario giornaliero'!R673</f>
        <v>0</v>
      </c>
      <c r="AX20" s="108">
        <f>'Diario giornaliero'!R687</f>
        <v>0</v>
      </c>
      <c r="AY20" s="108">
        <f>'Diario giornaliero'!R701</f>
        <v>0</v>
      </c>
      <c r="AZ20" s="108">
        <f>'Diario giornaliero'!R715</f>
        <v>0</v>
      </c>
      <c r="BA20" s="108">
        <f>'Diario giornaliero'!R729</f>
        <v>0</v>
      </c>
      <c r="BB20" s="108">
        <f>'Diario giornaliero'!R743</f>
        <v>0</v>
      </c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9:CG21"/>
  <sheetViews>
    <sheetView showGridLines="0" showRowColHeaders="0" zoomScale="125" zoomScaleNormal="125" workbookViewId="0" topLeftCell="A1">
      <selection activeCell="A19" sqref="A19"/>
    </sheetView>
  </sheetViews>
  <sheetFormatPr defaultColWidth="9.140625" defaultRowHeight="12.75"/>
  <cols>
    <col min="2" max="53" width="4.28125" style="0" customWidth="1"/>
    <col min="54" max="54" width="4.00390625" style="0" bestFit="1" customWidth="1"/>
  </cols>
  <sheetData>
    <row r="19" spans="1:54" s="104" customFormat="1" ht="11.25">
      <c r="A19" s="104" t="s">
        <v>0</v>
      </c>
      <c r="B19" s="104">
        <v>1</v>
      </c>
      <c r="C19" s="104">
        <f aca="true" t="shared" si="0" ref="C19:J19">(B19+1)</f>
        <v>2</v>
      </c>
      <c r="D19" s="104">
        <f t="shared" si="0"/>
        <v>3</v>
      </c>
      <c r="E19" s="104">
        <f t="shared" si="0"/>
        <v>4</v>
      </c>
      <c r="F19" s="104">
        <f t="shared" si="0"/>
        <v>5</v>
      </c>
      <c r="G19" s="104">
        <f t="shared" si="0"/>
        <v>6</v>
      </c>
      <c r="H19" s="104">
        <f t="shared" si="0"/>
        <v>7</v>
      </c>
      <c r="I19" s="104">
        <f t="shared" si="0"/>
        <v>8</v>
      </c>
      <c r="J19" s="104">
        <f t="shared" si="0"/>
        <v>9</v>
      </c>
      <c r="K19" s="104">
        <v>10</v>
      </c>
      <c r="L19" s="104">
        <f aca="true" t="shared" si="1" ref="L19:BB19">(K19+1)</f>
        <v>11</v>
      </c>
      <c r="M19" s="104">
        <f t="shared" si="1"/>
        <v>12</v>
      </c>
      <c r="N19" s="104">
        <f t="shared" si="1"/>
        <v>13</v>
      </c>
      <c r="O19" s="104">
        <f t="shared" si="1"/>
        <v>14</v>
      </c>
      <c r="P19" s="104">
        <f t="shared" si="1"/>
        <v>15</v>
      </c>
      <c r="Q19" s="104">
        <f t="shared" si="1"/>
        <v>16</v>
      </c>
      <c r="R19" s="104">
        <f t="shared" si="1"/>
        <v>17</v>
      </c>
      <c r="S19" s="104">
        <f t="shared" si="1"/>
        <v>18</v>
      </c>
      <c r="T19" s="104">
        <f t="shared" si="1"/>
        <v>19</v>
      </c>
      <c r="U19" s="104">
        <f t="shared" si="1"/>
        <v>20</v>
      </c>
      <c r="V19" s="104">
        <f t="shared" si="1"/>
        <v>21</v>
      </c>
      <c r="W19" s="104">
        <f t="shared" si="1"/>
        <v>22</v>
      </c>
      <c r="X19" s="104">
        <f t="shared" si="1"/>
        <v>23</v>
      </c>
      <c r="Y19" s="104">
        <f t="shared" si="1"/>
        <v>24</v>
      </c>
      <c r="Z19" s="104">
        <f t="shared" si="1"/>
        <v>25</v>
      </c>
      <c r="AA19" s="104">
        <f t="shared" si="1"/>
        <v>26</v>
      </c>
      <c r="AB19" s="104">
        <f t="shared" si="1"/>
        <v>27</v>
      </c>
      <c r="AC19" s="104">
        <f t="shared" si="1"/>
        <v>28</v>
      </c>
      <c r="AD19" s="104">
        <f t="shared" si="1"/>
        <v>29</v>
      </c>
      <c r="AE19" s="104">
        <f t="shared" si="1"/>
        <v>30</v>
      </c>
      <c r="AF19" s="104">
        <f t="shared" si="1"/>
        <v>31</v>
      </c>
      <c r="AG19" s="104">
        <f t="shared" si="1"/>
        <v>32</v>
      </c>
      <c r="AH19" s="104">
        <f t="shared" si="1"/>
        <v>33</v>
      </c>
      <c r="AI19" s="104">
        <f t="shared" si="1"/>
        <v>34</v>
      </c>
      <c r="AJ19" s="104">
        <f t="shared" si="1"/>
        <v>35</v>
      </c>
      <c r="AK19" s="104">
        <f t="shared" si="1"/>
        <v>36</v>
      </c>
      <c r="AL19" s="104">
        <f t="shared" si="1"/>
        <v>37</v>
      </c>
      <c r="AM19" s="104">
        <f t="shared" si="1"/>
        <v>38</v>
      </c>
      <c r="AN19" s="104">
        <f t="shared" si="1"/>
        <v>39</v>
      </c>
      <c r="AO19" s="104">
        <f t="shared" si="1"/>
        <v>40</v>
      </c>
      <c r="AP19" s="104">
        <f t="shared" si="1"/>
        <v>41</v>
      </c>
      <c r="AQ19" s="104">
        <f t="shared" si="1"/>
        <v>42</v>
      </c>
      <c r="AR19" s="104">
        <f t="shared" si="1"/>
        <v>43</v>
      </c>
      <c r="AS19" s="104">
        <f t="shared" si="1"/>
        <v>44</v>
      </c>
      <c r="AT19" s="104">
        <f t="shared" si="1"/>
        <v>45</v>
      </c>
      <c r="AU19" s="104">
        <f t="shared" si="1"/>
        <v>46</v>
      </c>
      <c r="AV19" s="104">
        <f t="shared" si="1"/>
        <v>47</v>
      </c>
      <c r="AW19" s="104">
        <f t="shared" si="1"/>
        <v>48</v>
      </c>
      <c r="AX19" s="104">
        <f t="shared" si="1"/>
        <v>49</v>
      </c>
      <c r="AY19" s="104">
        <f t="shared" si="1"/>
        <v>50</v>
      </c>
      <c r="AZ19" s="104">
        <f t="shared" si="1"/>
        <v>51</v>
      </c>
      <c r="BA19" s="104">
        <f t="shared" si="1"/>
        <v>52</v>
      </c>
      <c r="BB19" s="104">
        <f t="shared" si="1"/>
        <v>53</v>
      </c>
    </row>
    <row r="20" spans="1:85" s="109" customFormat="1" ht="11.25">
      <c r="A20" s="109" t="s">
        <v>17</v>
      </c>
      <c r="B20" s="108">
        <f>'Diario giornaliero'!R16</f>
        <v>0</v>
      </c>
      <c r="C20" s="108">
        <f>'Diario giornaliero'!R30</f>
        <v>0</v>
      </c>
      <c r="D20" s="108">
        <f>'Diario giornaliero'!R44</f>
        <v>0</v>
      </c>
      <c r="E20" s="108">
        <f>'Diario giornaliero'!R58</f>
        <v>0</v>
      </c>
      <c r="F20" s="108">
        <f>'Diario giornaliero'!R72</f>
        <v>0</v>
      </c>
      <c r="G20" s="108">
        <f>'Diario giornaliero'!R86</f>
        <v>0</v>
      </c>
      <c r="H20" s="108">
        <f>'Diario giornaliero'!R100</f>
        <v>0</v>
      </c>
      <c r="I20" s="108">
        <f>'Diario giornaliero'!R114</f>
        <v>0</v>
      </c>
      <c r="J20" s="108">
        <f>'Diario giornaliero'!R128</f>
        <v>0</v>
      </c>
      <c r="K20" s="108">
        <f>'Diario giornaliero'!R142</f>
        <v>0</v>
      </c>
      <c r="L20" s="108">
        <f>'Diario giornaliero'!R156</f>
        <v>0</v>
      </c>
      <c r="M20" s="108">
        <f>'Diario giornaliero'!R170</f>
        <v>0</v>
      </c>
      <c r="N20" s="108">
        <f>'Diario giornaliero'!R184</f>
        <v>0</v>
      </c>
      <c r="O20" s="108">
        <f>'Diario giornaliero'!R198</f>
        <v>0</v>
      </c>
      <c r="P20" s="108">
        <f>'Diario giornaliero'!R212</f>
        <v>0</v>
      </c>
      <c r="Q20" s="108">
        <f>'Diario giornaliero'!R226</f>
        <v>0</v>
      </c>
      <c r="R20" s="108">
        <f>'Diario giornaliero'!R240</f>
        <v>0</v>
      </c>
      <c r="S20" s="108">
        <f>'Diario giornaliero'!R254</f>
        <v>0</v>
      </c>
      <c r="T20" s="108">
        <f>'Diario giornaliero'!R268</f>
        <v>0</v>
      </c>
      <c r="U20" s="108">
        <f>'Diario giornaliero'!R282</f>
        <v>0</v>
      </c>
      <c r="V20" s="108">
        <f>'Diario giornaliero'!R296</f>
        <v>0</v>
      </c>
      <c r="W20" s="108">
        <f>'Diario giornaliero'!R310</f>
        <v>0</v>
      </c>
      <c r="X20" s="108">
        <f>'Diario giornaliero'!R324</f>
        <v>0</v>
      </c>
      <c r="Y20" s="108">
        <f>'Diario giornaliero'!R338</f>
        <v>0</v>
      </c>
      <c r="Z20" s="108">
        <f>'Diario giornaliero'!R352</f>
        <v>0</v>
      </c>
      <c r="AA20" s="108">
        <f>'Diario giornaliero'!R366</f>
        <v>0</v>
      </c>
      <c r="AB20" s="108">
        <f>'Diario giornaliero'!R380</f>
        <v>0</v>
      </c>
      <c r="AC20" s="108">
        <f>'Diario giornaliero'!R394</f>
        <v>0</v>
      </c>
      <c r="AD20" s="108">
        <f>'Diario giornaliero'!R408</f>
        <v>0</v>
      </c>
      <c r="AE20" s="108">
        <f>'Diario giornaliero'!R422</f>
        <v>0</v>
      </c>
      <c r="AF20" s="108">
        <f>'Diario giornaliero'!R436</f>
        <v>0</v>
      </c>
      <c r="AG20" s="108">
        <f>'Diario giornaliero'!R450</f>
        <v>0</v>
      </c>
      <c r="AH20" s="108">
        <f>'Diario giornaliero'!R464</f>
        <v>0</v>
      </c>
      <c r="AI20" s="108">
        <f>'Diario giornaliero'!R478</f>
        <v>0</v>
      </c>
      <c r="AJ20" s="108">
        <f>'Diario giornaliero'!R492</f>
        <v>0</v>
      </c>
      <c r="AK20" s="108">
        <f>'Diario giornaliero'!R506</f>
        <v>0</v>
      </c>
      <c r="AL20" s="108">
        <f>'Diario giornaliero'!R520</f>
        <v>0</v>
      </c>
      <c r="AM20" s="108">
        <f>'Diario giornaliero'!R534</f>
        <v>0</v>
      </c>
      <c r="AN20" s="108">
        <f>'Diario giornaliero'!R548</f>
        <v>0</v>
      </c>
      <c r="AO20" s="108">
        <f>'Diario giornaliero'!R562</f>
        <v>0</v>
      </c>
      <c r="AP20" s="108">
        <f>'Diario giornaliero'!R576</f>
        <v>0</v>
      </c>
      <c r="AQ20" s="108">
        <f>'Diario giornaliero'!R590</f>
        <v>0</v>
      </c>
      <c r="AR20" s="108">
        <f>'Diario giornaliero'!R604</f>
        <v>0</v>
      </c>
      <c r="AS20" s="108">
        <f>'Diario giornaliero'!R618</f>
        <v>0</v>
      </c>
      <c r="AT20" s="108">
        <f>'Diario giornaliero'!R632</f>
        <v>0</v>
      </c>
      <c r="AU20" s="108">
        <f>'Diario giornaliero'!R646</f>
        <v>0</v>
      </c>
      <c r="AV20" s="108">
        <f>'Diario giornaliero'!R660</f>
        <v>0</v>
      </c>
      <c r="AW20" s="108">
        <f>'Diario giornaliero'!R674</f>
        <v>0</v>
      </c>
      <c r="AX20" s="108">
        <f>'Diario giornaliero'!R688</f>
        <v>0</v>
      </c>
      <c r="AY20" s="108">
        <f>'Diario giornaliero'!R702</f>
        <v>0</v>
      </c>
      <c r="AZ20" s="108">
        <f>'Diario giornaliero'!R716</f>
        <v>0</v>
      </c>
      <c r="BA20" s="108">
        <f>'Diario giornaliero'!R730</f>
        <v>0</v>
      </c>
      <c r="BB20" s="108">
        <f>'Diario giornaliero'!R744</f>
        <v>0</v>
      </c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</row>
    <row r="21" spans="1:54" ht="12.75">
      <c r="A21" s="103" t="s">
        <v>37</v>
      </c>
      <c r="B21" s="108">
        <f>'Diario giornaliero'!R17</f>
        <v>0</v>
      </c>
      <c r="C21" s="108">
        <f>'Diario giornaliero'!R31</f>
        <v>0</v>
      </c>
      <c r="D21" s="108">
        <f>'Diario giornaliero'!R45</f>
        <v>0</v>
      </c>
      <c r="E21" s="108">
        <f>'Diario giornaliero'!R59</f>
        <v>0</v>
      </c>
      <c r="F21" s="108">
        <f>'Diario giornaliero'!R73</f>
        <v>0</v>
      </c>
      <c r="G21" s="108">
        <f>'Diario giornaliero'!R87</f>
        <v>0</v>
      </c>
      <c r="H21" s="108">
        <f>'Diario giornaliero'!R101</f>
        <v>0</v>
      </c>
      <c r="I21" s="108">
        <f>'Diario giornaliero'!R115</f>
        <v>0</v>
      </c>
      <c r="J21" s="108">
        <f>'Diario giornaliero'!R129</f>
        <v>0</v>
      </c>
      <c r="K21" s="108">
        <f>'Diario giornaliero'!R143</f>
        <v>0</v>
      </c>
      <c r="L21" s="108">
        <f>'Diario giornaliero'!R157</f>
        <v>0</v>
      </c>
      <c r="M21" s="108">
        <f>'Diario giornaliero'!R171</f>
        <v>0</v>
      </c>
      <c r="N21" s="108">
        <f>'Diario giornaliero'!R185</f>
        <v>0</v>
      </c>
      <c r="O21" s="108">
        <f>'Diario giornaliero'!R199</f>
        <v>0</v>
      </c>
      <c r="P21" s="108">
        <f>'Diario giornaliero'!R213</f>
        <v>0</v>
      </c>
      <c r="Q21" s="108">
        <f>'Diario giornaliero'!R227</f>
        <v>0</v>
      </c>
      <c r="R21" s="108">
        <f>'Diario giornaliero'!R241</f>
        <v>0</v>
      </c>
      <c r="S21" s="108">
        <f>'Diario giornaliero'!R255</f>
        <v>0</v>
      </c>
      <c r="T21" s="108">
        <f>'Diario giornaliero'!R269</f>
        <v>0</v>
      </c>
      <c r="U21" s="108">
        <f>'Diario giornaliero'!R283</f>
        <v>0</v>
      </c>
      <c r="V21" s="108">
        <f>'Diario giornaliero'!R297</f>
        <v>0</v>
      </c>
      <c r="W21" s="108">
        <f>'Diario giornaliero'!R311</f>
        <v>0</v>
      </c>
      <c r="X21" s="108">
        <f>'Diario giornaliero'!R325</f>
        <v>0</v>
      </c>
      <c r="Y21" s="108">
        <f>'Diario giornaliero'!R339</f>
        <v>0</v>
      </c>
      <c r="Z21" s="108">
        <f>'Diario giornaliero'!R353</f>
        <v>0</v>
      </c>
      <c r="AA21" s="108">
        <f>'Diario giornaliero'!R367</f>
        <v>0</v>
      </c>
      <c r="AB21" s="108">
        <f>'Diario giornaliero'!R381</f>
        <v>0</v>
      </c>
      <c r="AC21" s="108">
        <f>'Diario giornaliero'!R395</f>
        <v>0</v>
      </c>
      <c r="AD21" s="108">
        <f>'Diario giornaliero'!R409</f>
        <v>0</v>
      </c>
      <c r="AE21" s="108">
        <f>'Diario giornaliero'!R423</f>
        <v>0</v>
      </c>
      <c r="AF21" s="108">
        <f>'Diario giornaliero'!R437</f>
        <v>0</v>
      </c>
      <c r="AG21" s="108">
        <f>'Diario giornaliero'!R451</f>
        <v>0</v>
      </c>
      <c r="AH21" s="108">
        <f>'Diario giornaliero'!R465</f>
        <v>0</v>
      </c>
      <c r="AI21" s="108">
        <f>'Diario giornaliero'!R479</f>
        <v>0</v>
      </c>
      <c r="AJ21" s="108">
        <f>'Diario giornaliero'!R493</f>
        <v>0</v>
      </c>
      <c r="AK21" s="108">
        <f>'Diario giornaliero'!R507</f>
        <v>0</v>
      </c>
      <c r="AL21" s="108">
        <f>'Diario giornaliero'!R521</f>
        <v>0</v>
      </c>
      <c r="AM21" s="108">
        <f>'Diario giornaliero'!R535</f>
        <v>0</v>
      </c>
      <c r="AN21" s="108">
        <f>'Diario giornaliero'!R549</f>
        <v>0</v>
      </c>
      <c r="AO21" s="108">
        <f>'Diario giornaliero'!R563</f>
        <v>0</v>
      </c>
      <c r="AP21" s="108">
        <f>'Diario giornaliero'!R577</f>
        <v>0</v>
      </c>
      <c r="AQ21" s="108">
        <f>'Diario giornaliero'!R591</f>
        <v>0</v>
      </c>
      <c r="AR21" s="108">
        <f>'Diario giornaliero'!R605</f>
        <v>0</v>
      </c>
      <c r="AS21" s="108">
        <f>'Diario giornaliero'!R619</f>
        <v>0</v>
      </c>
      <c r="AT21" s="108">
        <f>'Diario giornaliero'!R633</f>
        <v>0</v>
      </c>
      <c r="AU21" s="108">
        <f>'Diario giornaliero'!R647</f>
        <v>0</v>
      </c>
      <c r="AV21" s="108">
        <f>'Diario giornaliero'!R661</f>
        <v>0</v>
      </c>
      <c r="AW21" s="108">
        <f>'Diario giornaliero'!R675</f>
        <v>0</v>
      </c>
      <c r="AX21" s="108">
        <f>'Diario giornaliero'!R689</f>
        <v>0</v>
      </c>
      <c r="AY21" s="108">
        <f>'Diario giornaliero'!R703</f>
        <v>0</v>
      </c>
      <c r="AZ21" s="108">
        <f>'Diario giornaliero'!R717</f>
        <v>0</v>
      </c>
      <c r="BA21" s="108">
        <f>'Diario giornaliero'!R731</f>
        <v>0</v>
      </c>
      <c r="BB21" s="108">
        <f>'Diario giornaliero'!R745</f>
        <v>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6:K32"/>
  <sheetViews>
    <sheetView showGridLines="0" showRowColHeaders="0" zoomScale="125" zoomScaleNormal="125" workbookViewId="0" topLeftCell="A1">
      <selection activeCell="E31" sqref="E31"/>
    </sheetView>
  </sheetViews>
  <sheetFormatPr defaultColWidth="9.140625" defaultRowHeight="12.75"/>
  <cols>
    <col min="1" max="1" width="4.7109375" style="103" bestFit="1" customWidth="1"/>
    <col min="2" max="11" width="7.57421875" style="103" customWidth="1"/>
    <col min="12" max="16384" width="9.140625" style="103" customWidth="1"/>
  </cols>
  <sheetData>
    <row r="16" spans="1:11" ht="12.75">
      <c r="A16"/>
      <c r="B16"/>
      <c r="C16"/>
      <c r="D16"/>
      <c r="E16"/>
      <c r="F16"/>
      <c r="G16"/>
      <c r="H16"/>
      <c r="I16"/>
      <c r="J16"/>
      <c r="K16"/>
    </row>
    <row r="17" spans="5:11" s="114" customFormat="1" ht="11.25">
      <c r="E17" s="111"/>
      <c r="F17" s="112" t="s">
        <v>7</v>
      </c>
      <c r="G17" s="112" t="s">
        <v>13</v>
      </c>
      <c r="H17" s="112" t="s">
        <v>14</v>
      </c>
      <c r="I17" s="112" t="s">
        <v>15</v>
      </c>
      <c r="J17" s="112" t="s">
        <v>16</v>
      </c>
      <c r="K17" s="113" t="s">
        <v>5</v>
      </c>
    </row>
    <row r="18" spans="5:11" ht="11.25">
      <c r="E18" s="115" t="s">
        <v>26</v>
      </c>
      <c r="F18" s="83">
        <f>SUM('Diario giornaliero'!D4:D65)</f>
        <v>0</v>
      </c>
      <c r="G18" s="83">
        <f>SUM('Diario giornaliero'!E4:E65)</f>
        <v>0</v>
      </c>
      <c r="H18" s="83">
        <f>SUM('Diario giornaliero'!F4:F65)</f>
        <v>0</v>
      </c>
      <c r="I18" s="83">
        <f>SUM('Diario giornaliero'!G4:G65)</f>
        <v>0</v>
      </c>
      <c r="J18" s="83">
        <f>SUM('Diario giornaliero'!H4:H65)</f>
        <v>0</v>
      </c>
      <c r="K18" s="116">
        <f aca="true" t="shared" si="0" ref="K18:K29">SUM(F18:J18)</f>
        <v>0</v>
      </c>
    </row>
    <row r="19" spans="5:11" ht="11.25">
      <c r="E19" s="115" t="s">
        <v>27</v>
      </c>
      <c r="F19" s="83">
        <f>SUM('Diario giornaliero'!D66:D121)</f>
        <v>0</v>
      </c>
      <c r="G19" s="83">
        <f>SUM('Diario giornaliero'!E66:E121)</f>
        <v>0</v>
      </c>
      <c r="H19" s="83">
        <f>SUM('Diario giornaliero'!F66:F121)</f>
        <v>0</v>
      </c>
      <c r="I19" s="83">
        <f>SUM('Diario giornaliero'!G66:G121)</f>
        <v>0</v>
      </c>
      <c r="J19" s="83">
        <f>SUM('Diario giornaliero'!H66:H121)</f>
        <v>0</v>
      </c>
      <c r="K19" s="116">
        <f t="shared" si="0"/>
        <v>0</v>
      </c>
    </row>
    <row r="20" spans="5:11" ht="11.25">
      <c r="E20" s="115" t="s">
        <v>28</v>
      </c>
      <c r="F20" s="83">
        <f>SUM('Diario giornaliero'!D122:D183)</f>
        <v>0</v>
      </c>
      <c r="G20" s="83">
        <f>SUM('Diario giornaliero'!E122:E183)</f>
        <v>0</v>
      </c>
      <c r="H20" s="83">
        <f>SUM('Diario giornaliero'!F122:F183)</f>
        <v>0</v>
      </c>
      <c r="I20" s="83">
        <f>SUM('Diario giornaliero'!G122:G183)</f>
        <v>0</v>
      </c>
      <c r="J20" s="83">
        <f>SUM('Diario giornaliero'!H122:H183)</f>
        <v>0</v>
      </c>
      <c r="K20" s="116">
        <f t="shared" si="0"/>
        <v>0</v>
      </c>
    </row>
    <row r="21" spans="5:11" ht="11.25">
      <c r="E21" s="115" t="s">
        <v>29</v>
      </c>
      <c r="F21" s="83">
        <f>SUM('Diario giornaliero'!D184:D243)</f>
        <v>0</v>
      </c>
      <c r="G21" s="83">
        <f>SUM('Diario giornaliero'!E184:E243)</f>
        <v>0</v>
      </c>
      <c r="H21" s="83">
        <f>SUM('Diario giornaliero'!F184:F243)</f>
        <v>0</v>
      </c>
      <c r="I21" s="83">
        <f>SUM('Diario giornaliero'!G184:G243)</f>
        <v>0</v>
      </c>
      <c r="J21" s="83">
        <f>SUM('Diario giornaliero'!H184:H243)</f>
        <v>0</v>
      </c>
      <c r="K21" s="116">
        <f t="shared" si="0"/>
        <v>0</v>
      </c>
    </row>
    <row r="22" spans="5:11" ht="11.25">
      <c r="E22" s="115" t="s">
        <v>30</v>
      </c>
      <c r="F22" s="83">
        <f>SUM('Diario giornaliero'!D244:D305)</f>
        <v>0</v>
      </c>
      <c r="G22" s="83">
        <f>SUM('Diario giornaliero'!E244:E305)</f>
        <v>0</v>
      </c>
      <c r="H22" s="83">
        <f>SUM('Diario giornaliero'!F244:F305)</f>
        <v>0</v>
      </c>
      <c r="I22" s="83">
        <f>SUM('Diario giornaliero'!G244:G305)</f>
        <v>0</v>
      </c>
      <c r="J22" s="83">
        <f>SUM('Diario giornaliero'!H244:H305)</f>
        <v>0</v>
      </c>
      <c r="K22" s="116">
        <f t="shared" si="0"/>
        <v>0</v>
      </c>
    </row>
    <row r="23" spans="5:11" ht="11.25">
      <c r="E23" s="115" t="s">
        <v>31</v>
      </c>
      <c r="F23" s="83">
        <f>SUM('Diario giornaliero'!D306:D365)</f>
        <v>0</v>
      </c>
      <c r="G23" s="83">
        <f>SUM('Diario giornaliero'!E306:E365)</f>
        <v>0</v>
      </c>
      <c r="H23" s="83">
        <f>SUM('Diario giornaliero'!F306:F365)</f>
        <v>0</v>
      </c>
      <c r="I23" s="83">
        <f>SUM('Diario giornaliero'!G306:G365)</f>
        <v>0</v>
      </c>
      <c r="J23" s="83">
        <f>SUM('Diario giornaliero'!H306:H365)</f>
        <v>0</v>
      </c>
      <c r="K23" s="116">
        <f t="shared" si="0"/>
        <v>0</v>
      </c>
    </row>
    <row r="24" spans="5:11" ht="11.25">
      <c r="E24" s="115" t="s">
        <v>32</v>
      </c>
      <c r="F24" s="83">
        <f>SUM('Diario giornaliero'!D366:D427)</f>
        <v>0</v>
      </c>
      <c r="G24" s="83">
        <f>SUM('Diario giornaliero'!E366:E427)</f>
        <v>0</v>
      </c>
      <c r="H24" s="83">
        <f>SUM('Diario giornaliero'!F366:F427)</f>
        <v>0</v>
      </c>
      <c r="I24" s="83">
        <f>SUM('Diario giornaliero'!G366:G427)</f>
        <v>0</v>
      </c>
      <c r="J24" s="83">
        <f>SUM('Diario giornaliero'!H366:H427)</f>
        <v>0</v>
      </c>
      <c r="K24" s="116">
        <f t="shared" si="0"/>
        <v>0</v>
      </c>
    </row>
    <row r="25" spans="5:11" ht="11.25">
      <c r="E25" s="115" t="s">
        <v>33</v>
      </c>
      <c r="F25" s="83">
        <f>SUM('Diario giornaliero'!D428:D489)</f>
        <v>0</v>
      </c>
      <c r="G25" s="83">
        <f>SUM('Diario giornaliero'!E428:E489)</f>
        <v>0</v>
      </c>
      <c r="H25" s="83">
        <f>SUM('Diario giornaliero'!F428:F489)</f>
        <v>0</v>
      </c>
      <c r="I25" s="83">
        <f>SUM('Diario giornaliero'!G428:G489)</f>
        <v>0</v>
      </c>
      <c r="J25" s="83">
        <f>SUM('Diario giornaliero'!H428:H489)</f>
        <v>0</v>
      </c>
      <c r="K25" s="116">
        <f t="shared" si="0"/>
        <v>0</v>
      </c>
    </row>
    <row r="26" spans="5:11" ht="11.25">
      <c r="E26" s="115" t="s">
        <v>34</v>
      </c>
      <c r="F26" s="83">
        <f>SUM('Diario giornaliero'!D490:D549)</f>
        <v>0</v>
      </c>
      <c r="G26" s="83">
        <f>SUM('Diario giornaliero'!E490:E549)</f>
        <v>0</v>
      </c>
      <c r="H26" s="83">
        <f>SUM('Diario giornaliero'!F490:F549)</f>
        <v>0</v>
      </c>
      <c r="I26" s="83">
        <f>SUM('Diario giornaliero'!G490:G549)</f>
        <v>0</v>
      </c>
      <c r="J26" s="83">
        <f>SUM('Diario giornaliero'!H490:H549)</f>
        <v>0</v>
      </c>
      <c r="K26" s="116">
        <f t="shared" si="0"/>
        <v>0</v>
      </c>
    </row>
    <row r="27" spans="5:11" ht="11.25">
      <c r="E27" s="115" t="s">
        <v>35</v>
      </c>
      <c r="F27" s="83">
        <f>SUM('Diario giornaliero'!D550:D611)</f>
        <v>0</v>
      </c>
      <c r="G27" s="83">
        <f>SUM('Diario giornaliero'!E550:E611)</f>
        <v>0</v>
      </c>
      <c r="H27" s="83">
        <f>SUM('Diario giornaliero'!F550:F611)</f>
        <v>0</v>
      </c>
      <c r="I27" s="83">
        <f>SUM('Diario giornaliero'!G550:G611)</f>
        <v>0</v>
      </c>
      <c r="J27" s="83">
        <f>SUM('Diario giornaliero'!H550:H611)</f>
        <v>0</v>
      </c>
      <c r="K27" s="116">
        <f t="shared" si="0"/>
        <v>0</v>
      </c>
    </row>
    <row r="28" spans="5:11" ht="11.25">
      <c r="E28" s="115" t="s">
        <v>24</v>
      </c>
      <c r="F28" s="83">
        <f>SUM('Diario giornaliero'!D612:D671)</f>
        <v>0</v>
      </c>
      <c r="G28" s="83">
        <f>SUM('Diario giornaliero'!E612:E671)</f>
        <v>0</v>
      </c>
      <c r="H28" s="83">
        <f>SUM('Diario giornaliero'!F612:F671)</f>
        <v>0</v>
      </c>
      <c r="I28" s="83">
        <f>SUM('Diario giornaliero'!G612:G671)</f>
        <v>0</v>
      </c>
      <c r="J28" s="83">
        <f>SUM('Diario giornaliero'!H612:H671)</f>
        <v>0</v>
      </c>
      <c r="K28" s="116">
        <f t="shared" si="0"/>
        <v>0</v>
      </c>
    </row>
    <row r="29" spans="5:11" ht="11.25">
      <c r="E29" s="115" t="s">
        <v>25</v>
      </c>
      <c r="F29" s="105">
        <f>SUM('Diario giornaliero'!D672:D733)</f>
        <v>0</v>
      </c>
      <c r="G29" s="105">
        <f>SUM('Diario giornaliero'!E672:E733)</f>
        <v>0</v>
      </c>
      <c r="H29" s="105">
        <f>SUM('Diario giornaliero'!F672:F733)</f>
        <v>0</v>
      </c>
      <c r="I29" s="105">
        <f>SUM('Diario giornaliero'!G672:G733)</f>
        <v>0</v>
      </c>
      <c r="J29" s="105">
        <f>SUM('Diario giornaliero'!H672:H733)</f>
        <v>0</v>
      </c>
      <c r="K29" s="116">
        <f t="shared" si="0"/>
        <v>0</v>
      </c>
    </row>
    <row r="30" spans="6:11" ht="13.5" thickBot="1">
      <c r="F30" s="117">
        <f aca="true" t="shared" si="1" ref="F30:K30">SUM(F18:F29)</f>
        <v>0</v>
      </c>
      <c r="G30" s="117">
        <f t="shared" si="1"/>
        <v>0</v>
      </c>
      <c r="H30" s="117">
        <f t="shared" si="1"/>
        <v>0</v>
      </c>
      <c r="I30" s="117">
        <f t="shared" si="1"/>
        <v>0</v>
      </c>
      <c r="J30" s="117">
        <f t="shared" si="1"/>
        <v>0</v>
      </c>
      <c r="K30" s="118">
        <f t="shared" si="1"/>
        <v>0</v>
      </c>
    </row>
    <row r="31" ht="11.25">
      <c r="A31" s="115"/>
    </row>
    <row r="32" ht="11.25">
      <c r="A32" s="103" t="s">
        <v>36</v>
      </c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Lloyd Adriatico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Russian Giuliano</dc:creator>
  <cp:keywords/>
  <dc:description/>
  <cp:lastModifiedBy>MC</cp:lastModifiedBy>
  <dcterms:created xsi:type="dcterms:W3CDTF">2006-11-27T11:22:57Z</dcterms:created>
  <dcterms:modified xsi:type="dcterms:W3CDTF">2008-02-27T10:17:15Z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